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dodig\Documents\BURZA\2022\30.06\ENG\DD\"/>
    </mc:Choice>
  </mc:AlternateContent>
  <bookViews>
    <workbookView xWindow="0" yWindow="0" windowWidth="28800" windowHeight="13575"/>
  </bookViews>
  <sheets>
    <sheet name="General data" sheetId="7" r:id="rId1"/>
    <sheet name="Balance sheet" sheetId="1" r:id="rId2"/>
    <sheet name="P&amp;L" sheetId="2" r:id="rId3"/>
    <sheet name="CF_I" sheetId="8" r:id="rId4"/>
    <sheet name="CF_D" sheetId="3" r:id="rId5"/>
    <sheet name="SOCE" sheetId="4" r:id="rId6"/>
    <sheet name="Notes" sheetId="5"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4" i="8" l="1"/>
  <c r="H54" i="8"/>
  <c r="I48" i="8"/>
  <c r="I55" i="8" s="1"/>
  <c r="H48" i="8"/>
  <c r="H55" i="8" s="1"/>
  <c r="I41" i="8"/>
  <c r="H41" i="8"/>
  <c r="I35" i="8"/>
  <c r="I42" i="8" s="1"/>
  <c r="H35" i="8"/>
  <c r="H42" i="8" s="1"/>
  <c r="I19" i="8"/>
  <c r="H19" i="8"/>
  <c r="H18" i="8"/>
  <c r="H24" i="8" s="1"/>
  <c r="H27" i="8" s="1"/>
  <c r="I9" i="8"/>
  <c r="I18" i="8" s="1"/>
  <c r="I24" i="8" s="1"/>
  <c r="I27" i="8" s="1"/>
  <c r="I57" i="8" s="1"/>
  <c r="I59" i="8" s="1"/>
  <c r="H9" i="8"/>
  <c r="H57" i="8" l="1"/>
  <c r="H59" i="8" s="1"/>
  <c r="I69" i="2" l="1"/>
  <c r="H69" i="2"/>
</calcChain>
</file>

<file path=xl/sharedStrings.xml><?xml version="1.0" encoding="utf-8"?>
<sst xmlns="http://schemas.openxmlformats.org/spreadsheetml/2006/main" count="532" uniqueCount="471">
  <si>
    <t>BALANCE SHEET</t>
  </si>
  <si>
    <t>in HRK</t>
  </si>
  <si>
    <t>Item</t>
  </si>
  <si>
    <r>
      <rPr>
        <b/>
        <sz val="9"/>
        <rFont val="Arial"/>
        <family val="2"/>
        <charset val="238"/>
      </rPr>
      <t xml:space="preserve">ADP
</t>
    </r>
    <r>
      <rPr>
        <b/>
        <sz val="7"/>
        <color rgb="FF000000"/>
        <rFont val="Arial"/>
        <family val="2"/>
        <charset val="238"/>
      </rPr>
      <t>code</t>
    </r>
  </si>
  <si>
    <t>Last day of the preceding business year</t>
  </si>
  <si>
    <t>At the reporting date of the current period</t>
  </si>
  <si>
    <t>A) RECEIVABLES FOR SUBSCRIBED CAPITAL UNPAID</t>
  </si>
  <si>
    <r>
      <rPr>
        <b/>
        <sz val="9"/>
        <color indexed="62"/>
        <rFont val="Arial"/>
        <family val="2"/>
        <charset val="238"/>
      </rPr>
      <t xml:space="preserve">B)  FIXED ASSETS </t>
    </r>
    <r>
      <rPr>
        <sz val="9"/>
        <color indexed="62"/>
        <rFont val="Arial"/>
        <family val="2"/>
        <charset val="238"/>
      </rPr>
      <t>(ADP 003+010+020+031+036)</t>
    </r>
  </si>
  <si>
    <t>I INTANGIBLE ASSETS (ADP 004 to 009)</t>
  </si>
  <si>
    <t xml:space="preserve">    1 Research and development</t>
  </si>
  <si>
    <t xml:space="preserve">    2 Concessions, patents, licences, trademarks, software and other rights</t>
  </si>
  <si>
    <t xml:space="preserve">    3 Goodwill</t>
  </si>
  <si>
    <t xml:space="preserve">    4 Advances for the purchase of intangible assets</t>
  </si>
  <si>
    <t xml:space="preserve">    5 Intangible assets in preparation</t>
  </si>
  <si>
    <t xml:space="preserve">    6 Other intangible assets</t>
  </si>
  <si>
    <t>II TANGIBLE ASSETS (ADP 011 to 019)</t>
  </si>
  <si>
    <t xml:space="preserve">    1 Land</t>
  </si>
  <si>
    <t xml:space="preserve">    2 Buildings</t>
  </si>
  <si>
    <t xml:space="preserve">    3 Plant and equipment </t>
  </si>
  <si>
    <t xml:space="preserve">    4 Tools, working inventory and transportation assets</t>
  </si>
  <si>
    <t xml:space="preserve">    5 Biological assets</t>
  </si>
  <si>
    <t xml:space="preserve">    6 Advances for the purchase of tangible assets</t>
  </si>
  <si>
    <t xml:space="preserve">    7 Tangible assets in preparation</t>
  </si>
  <si>
    <t xml:space="preserve">    8 Other tangible assets</t>
  </si>
  <si>
    <t xml:space="preserve">    9 Investment property</t>
  </si>
  <si>
    <t>III FIXED FINANCIAL ASSETS (ADP 021 to 030)</t>
  </si>
  <si>
    <t xml:space="preserve">     1 Investments in holdings (shares) of undertakings within the group</t>
  </si>
  <si>
    <t xml:space="preserve">     2 Investments in other securities of undertakings within the group</t>
  </si>
  <si>
    <t xml:space="preserve">     3 Loans, deposits, etc. to undertakings within the group</t>
  </si>
  <si>
    <t xml:space="preserve">     4. Investments in holdings (shares) of companies linked by virtue of participating interests</t>
  </si>
  <si>
    <t xml:space="preserve">     5 Investment in other securities of companies linked by virtue of participating interests</t>
  </si>
  <si>
    <t xml:space="preserve">     6 Loans, deposits etc. to companies linked by virtue of participating interests</t>
  </si>
  <si>
    <t xml:space="preserve">     7 Investments in securities</t>
  </si>
  <si>
    <t xml:space="preserve">     8 Loans, deposits, etc. given</t>
  </si>
  <si>
    <t xml:space="preserve">     9 Other investments accounted for using the equity method</t>
  </si>
  <si>
    <t xml:space="preserve">   10  Other fixed financial assets</t>
  </si>
  <si>
    <t>IV RECEIVABLES (ADP 032 to 035)</t>
  </si>
  <si>
    <t xml:space="preserve">     1 Receivables from undertakings within the group </t>
  </si>
  <si>
    <t xml:space="preserve">     2 Receivables from companies linked by virtue of participating interests </t>
  </si>
  <si>
    <t xml:space="preserve">     3 Customer receivables </t>
  </si>
  <si>
    <t xml:space="preserve">     4 Other receivables</t>
  </si>
  <si>
    <t>V DEFERRED TAX ASSETS</t>
  </si>
  <si>
    <r>
      <rPr>
        <b/>
        <sz val="9"/>
        <color indexed="62"/>
        <rFont val="Arial"/>
        <family val="2"/>
        <charset val="238"/>
      </rPr>
      <t xml:space="preserve">C)  CURRENT ASSETS </t>
    </r>
    <r>
      <rPr>
        <sz val="9"/>
        <color indexed="62"/>
        <rFont val="Arial"/>
        <family val="2"/>
        <charset val="238"/>
      </rPr>
      <t>(ADP 038+046+053+063)</t>
    </r>
  </si>
  <si>
    <t>I INVENTORIES (ADP 039 to 045)</t>
  </si>
  <si>
    <t xml:space="preserve">    1 Raw materials and consumables</t>
  </si>
  <si>
    <t xml:space="preserve">    2 Production in progress</t>
  </si>
  <si>
    <t xml:space="preserve">    3 Finished goods</t>
  </si>
  <si>
    <t xml:space="preserve">    4 Merchandise</t>
  </si>
  <si>
    <t xml:space="preserve">    5 Advances for inventories</t>
  </si>
  <si>
    <t xml:space="preserve">    6 Fixed assets held for sale</t>
  </si>
  <si>
    <t xml:space="preserve">    7 Biological assets</t>
  </si>
  <si>
    <t>II RECEIVABLES (ADP 047 to 052)</t>
  </si>
  <si>
    <t xml:space="preserve">    1 Receivables from undertakings within the group </t>
  </si>
  <si>
    <t xml:space="preserve">    2 Receivables from companies linked by virtue of participating interests</t>
  </si>
  <si>
    <t xml:space="preserve">    3 Customer receivables</t>
  </si>
  <si>
    <t xml:space="preserve">    4 Receivables from employees and members of the undertaking</t>
  </si>
  <si>
    <t xml:space="preserve">    5 Receivables from government and other institutions</t>
  </si>
  <si>
    <t xml:space="preserve">    6 Other receivables</t>
  </si>
  <si>
    <t>III CURRENT FINANCIAL ASSETS (ADP 054 to 062)</t>
  </si>
  <si>
    <t xml:space="preserve">     4 Investments in holdings (shares) of companies linked by virtue of participating interests</t>
  </si>
  <si>
    <t xml:space="preserve">     9 Other financial assets</t>
  </si>
  <si>
    <t>IV CASH AT BANK AND IN HAND</t>
  </si>
  <si>
    <t>D ) PREPAID EXPENSES AND ACCRUED INCOME</t>
  </si>
  <si>
    <r>
      <rPr>
        <b/>
        <sz val="9"/>
        <color indexed="62"/>
        <rFont val="Arial"/>
        <family val="2"/>
        <charset val="238"/>
      </rPr>
      <t xml:space="preserve">E)  TOTAL ASSETS </t>
    </r>
    <r>
      <rPr>
        <sz val="9"/>
        <color indexed="62"/>
        <rFont val="Arial"/>
        <family val="2"/>
        <charset val="238"/>
      </rPr>
      <t>(ADP 001+002+037+064)</t>
    </r>
  </si>
  <si>
    <t>OFF-BALANCE SHEET ITEMS</t>
  </si>
  <si>
    <t>LIABILITIES</t>
  </si>
  <si>
    <r>
      <rPr>
        <b/>
        <sz val="9"/>
        <color indexed="62"/>
        <rFont val="Arial"/>
        <family val="2"/>
        <charset val="238"/>
      </rPr>
      <t xml:space="preserve">A)  CAPITAL AND RESERVES </t>
    </r>
    <r>
      <rPr>
        <sz val="9"/>
        <color indexed="62"/>
        <rFont val="Arial"/>
        <family val="2"/>
        <charset val="238"/>
      </rPr>
      <t>(ADP 068 to 070+076+077+083+086+089)</t>
    </r>
  </si>
  <si>
    <t>I INITIAL (SUBSCRIBED) CAPITAL</t>
  </si>
  <si>
    <t>II CAPITAL RESERVES</t>
  </si>
  <si>
    <t>III RESERVES FROM PROFIT (ADP 071+072-073+074+075)</t>
  </si>
  <si>
    <t xml:space="preserve">     1 Legal reserves</t>
  </si>
  <si>
    <t xml:space="preserve">     2 Reserves for treasury shares</t>
  </si>
  <si>
    <t xml:space="preserve">     3 Treasury shares and holdings (deductible item)</t>
  </si>
  <si>
    <t xml:space="preserve">     4 Statutory reserves</t>
  </si>
  <si>
    <t xml:space="preserve">     5 Other reserves</t>
  </si>
  <si>
    <t>IV REVALUATION RESERVES</t>
  </si>
  <si>
    <r>
      <t>V</t>
    </r>
    <r>
      <rPr>
        <sz val="9"/>
        <color indexed="12"/>
        <rFont val="Arial"/>
        <family val="2"/>
        <charset val="238"/>
      </rPr>
      <t xml:space="preserve"> </t>
    </r>
    <r>
      <rPr>
        <sz val="9"/>
        <color indexed="12"/>
        <rFont val="Arial"/>
        <family val="2"/>
        <charset val="238"/>
      </rPr>
      <t>FAIR VALUE RESERVES</t>
    </r>
    <r>
      <rPr>
        <sz val="9"/>
        <rFont val="Arial"/>
        <family val="2"/>
        <charset val="238"/>
      </rPr>
      <t xml:space="preserve"> </t>
    </r>
    <r>
      <rPr>
        <sz val="9"/>
        <color indexed="12"/>
        <rFont val="Arial"/>
        <family val="2"/>
        <charset val="238"/>
      </rPr>
      <t>AND OTHER (ADP 078 to 082)</t>
    </r>
  </si>
  <si>
    <t xml:space="preserve">     1 Financial assets at fair value through other comprehensive income (i.e. available for sale)</t>
  </si>
  <si>
    <t xml:space="preserve">     2 Cash flow hedge - effective portion</t>
  </si>
  <si>
    <t xml:space="preserve">     3 Hedge of a net investment in a foreign operation - effective portion</t>
  </si>
  <si>
    <t xml:space="preserve">     4 Other fair value reserves</t>
  </si>
  <si>
    <t xml:space="preserve">     5 Exchange differences arising from the translation of foreign operations (consolidation)</t>
  </si>
  <si>
    <t>VI RETAINED PROFIT OR LOSS BROUGHT FORWARD (ADP 084-085)</t>
  </si>
  <si>
    <t xml:space="preserve">     1 Retained profit</t>
  </si>
  <si>
    <t xml:space="preserve">     2 Loss brought forward</t>
  </si>
  <si>
    <t>VII PROFIT OR LOSS FOR THE BUSINESS YEAR (ADP 087-088)</t>
  </si>
  <si>
    <t xml:space="preserve">     1 Profit for the business year</t>
  </si>
  <si>
    <t xml:space="preserve">     2 Loss for the business year</t>
  </si>
  <si>
    <t>VIII MINORITY (NON-CONTROLLING) INTEREST</t>
  </si>
  <si>
    <r>
      <t xml:space="preserve">B)  PROVISIONS </t>
    </r>
    <r>
      <rPr>
        <sz val="9"/>
        <color indexed="62"/>
        <rFont val="Arial"/>
        <family val="2"/>
        <charset val="238"/>
      </rPr>
      <t>(ADP 091 to 096)</t>
    </r>
  </si>
  <si>
    <t xml:space="preserve">     1 Provisions for pensions, termination benefits and similar obligations</t>
  </si>
  <si>
    <t xml:space="preserve">     2 Provisions for tax liabilities</t>
  </si>
  <si>
    <t xml:space="preserve">     3 Provisions for ongoing legal cases</t>
  </si>
  <si>
    <t xml:space="preserve">     4 Provisions for renewal of natural resources</t>
  </si>
  <si>
    <t xml:space="preserve">     5 Provisions for warranty obligations</t>
  </si>
  <si>
    <t xml:space="preserve">     6 Other provisions</t>
  </si>
  <si>
    <r>
      <t xml:space="preserve">C)  LONG-TERM LIABILITIES </t>
    </r>
    <r>
      <rPr>
        <sz val="9"/>
        <color indexed="62"/>
        <rFont val="Arial"/>
        <family val="2"/>
        <charset val="238"/>
      </rPr>
      <t>(ADP 098 to 108)</t>
    </r>
  </si>
  <si>
    <t xml:space="preserve">     1 Liabilities to undertakings within the group </t>
  </si>
  <si>
    <t xml:space="preserve">     2 Liabilities for loans, deposits, etc. of undertakings within the group</t>
  </si>
  <si>
    <t xml:space="preserve">     3 Liabilities to companies linked by virtue of participating interests </t>
  </si>
  <si>
    <t xml:space="preserve">     4 Liabilities for loans, deposits etc. of companies linked by virtue of participating interests</t>
  </si>
  <si>
    <t xml:space="preserve">     5 Liabilities for loans, deposits etc.</t>
  </si>
  <si>
    <t xml:space="preserve">     6 Liabilities to banks and other financial institutions</t>
  </si>
  <si>
    <t xml:space="preserve">     7 Liabilities for advance payments</t>
  </si>
  <si>
    <t xml:space="preserve">     8 Liabilities to suppliers</t>
  </si>
  <si>
    <t xml:space="preserve">     9 Liabilities for securities</t>
  </si>
  <si>
    <t xml:space="preserve">   10 Other long-term liabilities</t>
  </si>
  <si>
    <t xml:space="preserve">   11 Deferred tax liability</t>
  </si>
  <si>
    <r>
      <t xml:space="preserve">D)  SHORT-TERM LIABILITIES </t>
    </r>
    <r>
      <rPr>
        <sz val="9"/>
        <color indexed="62"/>
        <rFont val="Arial"/>
        <family val="2"/>
        <charset val="238"/>
      </rPr>
      <t>(ADP 110 to 123)</t>
    </r>
  </si>
  <si>
    <t xml:space="preserve">   10 Liabilities to employees</t>
  </si>
  <si>
    <t xml:space="preserve">   11 Taxes, contributions and similar liabilities</t>
  </si>
  <si>
    <t xml:space="preserve">   12 Liabilities arising from the share in the result</t>
  </si>
  <si>
    <t xml:space="preserve">   13 Liabilities arising from fixed assets held for sale</t>
  </si>
  <si>
    <t xml:space="preserve">   14 Other short-term liabilities</t>
  </si>
  <si>
    <t>E) ACCRUALS AND DEFERRED INCOME</t>
  </si>
  <si>
    <r>
      <t xml:space="preserve">F)  TOTAL – LIABILITIES </t>
    </r>
    <r>
      <rPr>
        <sz val="9"/>
        <color indexed="62"/>
        <rFont val="Arial"/>
        <family val="2"/>
        <charset val="238"/>
      </rPr>
      <t>(ADP 067+090+097+109+124)</t>
    </r>
  </si>
  <si>
    <t>G)  OFF-BALANCE SHEET ITEMS</t>
  </si>
  <si>
    <t>STATEMENT OF PROFIT OR LOSS</t>
  </si>
  <si>
    <r>
      <rPr>
        <b/>
        <sz val="9"/>
        <rFont val="Arial"/>
        <family val="2"/>
        <charset val="238"/>
      </rPr>
      <t xml:space="preserve">ADP
</t>
    </r>
    <r>
      <rPr>
        <b/>
        <sz val="8"/>
        <color rgb="FF000000"/>
        <rFont val="Arial"/>
        <family val="2"/>
        <charset val="238"/>
      </rPr>
      <t>code</t>
    </r>
  </si>
  <si>
    <t>Same period of the previous year</t>
  </si>
  <si>
    <t>Current period</t>
  </si>
  <si>
    <r>
      <t>I</t>
    </r>
    <r>
      <rPr>
        <b/>
        <sz val="9"/>
        <color indexed="62"/>
        <rFont val="Arial"/>
        <family val="2"/>
        <charset val="238"/>
      </rPr>
      <t xml:space="preserve"> </t>
    </r>
    <r>
      <rPr>
        <b/>
        <sz val="9"/>
        <color indexed="62"/>
        <rFont val="Arial"/>
        <family val="2"/>
        <charset val="238"/>
      </rPr>
      <t xml:space="preserve">OPERATING INCOME </t>
    </r>
    <r>
      <rPr>
        <sz val="9"/>
        <color indexed="62"/>
        <rFont val="Arial"/>
        <family val="2"/>
        <charset val="238"/>
      </rPr>
      <t>(ADP 002 to 006)</t>
    </r>
  </si>
  <si>
    <t xml:space="preserve">    1 Income from sales with undertakings within the group</t>
  </si>
  <si>
    <t xml:space="preserve">    2 Income from sales (outside group)</t>
  </si>
  <si>
    <t xml:space="preserve">    3 Income from the use of own products, goods and services</t>
  </si>
  <si>
    <t xml:space="preserve">    4 Other operating income with undertakings within the group</t>
  </si>
  <si>
    <t xml:space="preserve">    5 Other operating income (outside the group)</t>
  </si>
  <si>
    <r>
      <t>II</t>
    </r>
    <r>
      <rPr>
        <b/>
        <sz val="9"/>
        <color indexed="62"/>
        <rFont val="Arial"/>
        <family val="2"/>
        <charset val="238"/>
      </rPr>
      <t xml:space="preserve"> </t>
    </r>
    <r>
      <rPr>
        <b/>
        <sz val="9"/>
        <color indexed="62"/>
        <rFont val="Arial"/>
        <family val="2"/>
        <charset val="238"/>
      </rPr>
      <t xml:space="preserve">OPERATING EXPENSES </t>
    </r>
    <r>
      <rPr>
        <sz val="9"/>
        <color indexed="62"/>
        <rFont val="Arial"/>
        <family val="2"/>
        <charset val="238"/>
      </rPr>
      <t>(ADP 08+009+013+017+018+019+022+029)</t>
    </r>
  </si>
  <si>
    <t xml:space="preserve">    1 Changes in inventories of work in progress and finished goods</t>
  </si>
  <si>
    <t xml:space="preserve">    2 Material costs (ADP 010 to 012)</t>
  </si>
  <si>
    <t xml:space="preserve">        a) Costs of raw materials and consumables </t>
  </si>
  <si>
    <t xml:space="preserve">        b) Costs of goods sold </t>
  </si>
  <si>
    <t xml:space="preserve">        c) Other external costs </t>
  </si>
  <si>
    <t xml:space="preserve">   3 Staff costs (ADP 014 to 016)</t>
  </si>
  <si>
    <t xml:space="preserve">        a) Net salaries and wages</t>
  </si>
  <si>
    <t xml:space="preserve">        b) Tax and contributions from salary costs</t>
  </si>
  <si>
    <t xml:space="preserve">        c) Contributions on salaries</t>
  </si>
  <si>
    <t xml:space="preserve">   4 Depreciation</t>
  </si>
  <si>
    <t xml:space="preserve">   5 Other costs</t>
  </si>
  <si>
    <t xml:space="preserve">   6 Value adjustments (ADP 020+021)</t>
  </si>
  <si>
    <t xml:space="preserve">       a) fixed assets other than financial assets</t>
  </si>
  <si>
    <t xml:space="preserve">       b) current assets other than financial assets</t>
  </si>
  <si>
    <t xml:space="preserve">   7 Provisions (ADP 023 to 028)</t>
  </si>
  <si>
    <t xml:space="preserve">       a) Provisions for pensions, termination benefits and similar obligations</t>
  </si>
  <si>
    <t xml:space="preserve">       b) Provisions for tax liabilities</t>
  </si>
  <si>
    <t xml:space="preserve">       c) Provisions for ongoing legal cases</t>
  </si>
  <si>
    <t xml:space="preserve">       d) Provisions for renewal of natural resources</t>
  </si>
  <si>
    <t xml:space="preserve">       e) Provisions for warranty obligations</t>
  </si>
  <si>
    <t xml:space="preserve">       f) Other provisions</t>
  </si>
  <si>
    <t xml:space="preserve">   8 Other operating expenses</t>
  </si>
  <si>
    <r>
      <t>III</t>
    </r>
    <r>
      <rPr>
        <b/>
        <sz val="9"/>
        <color indexed="62"/>
        <rFont val="Arial"/>
        <family val="2"/>
        <charset val="238"/>
      </rPr>
      <t xml:space="preserve"> </t>
    </r>
    <r>
      <rPr>
        <b/>
        <sz val="9"/>
        <color indexed="62"/>
        <rFont val="Arial"/>
        <family val="2"/>
        <charset val="238"/>
      </rPr>
      <t xml:space="preserve">FINANCIAL INCOME </t>
    </r>
    <r>
      <rPr>
        <sz val="9"/>
        <color indexed="62"/>
        <rFont val="Arial"/>
        <family val="2"/>
        <charset val="238"/>
      </rPr>
      <t>(ADP 031 to 040)</t>
    </r>
  </si>
  <si>
    <t xml:space="preserve">     1 Income from investments in holdings (shares) of undertakings within the group</t>
  </si>
  <si>
    <t xml:space="preserve">     2 Income from investments in holdings (shares) of companies linked by virtue of participating interests</t>
  </si>
  <si>
    <t xml:space="preserve">     3 Income from other long-term financial investment and loans granted to undertakings within the group</t>
  </si>
  <si>
    <t xml:space="preserve">     4 Other interest income from operations with undertakings within the group</t>
  </si>
  <si>
    <t xml:space="preserve">     5 Exchange rate differences and other financial income from operations with undertakings within the group</t>
  </si>
  <si>
    <t xml:space="preserve">     6 Income from other long-term financial investments and loans</t>
  </si>
  <si>
    <t xml:space="preserve">     7 Other interest income</t>
  </si>
  <si>
    <t xml:space="preserve">     8 Exchange rate differences and other financial income</t>
  </si>
  <si>
    <t xml:space="preserve">     9 Unrealised gains (income) from financial assets</t>
  </si>
  <si>
    <t xml:space="preserve">   10 Other financial income</t>
  </si>
  <si>
    <r>
      <t>IV</t>
    </r>
    <r>
      <rPr>
        <b/>
        <sz val="9"/>
        <color indexed="62"/>
        <rFont val="Arial"/>
        <family val="2"/>
        <charset val="238"/>
      </rPr>
      <t xml:space="preserve"> </t>
    </r>
    <r>
      <rPr>
        <b/>
        <sz val="9"/>
        <color indexed="62"/>
        <rFont val="Arial"/>
        <family val="2"/>
        <charset val="238"/>
      </rPr>
      <t xml:space="preserve">FINANCIAL EXPENSES </t>
    </r>
    <r>
      <rPr>
        <sz val="9"/>
        <color indexed="62"/>
        <rFont val="Arial"/>
        <family val="2"/>
        <charset val="238"/>
      </rPr>
      <t>(ADP 042 to 048)</t>
    </r>
  </si>
  <si>
    <t xml:space="preserve">    1 Interest expenses and similar expenses with undertakings within the group</t>
  </si>
  <si>
    <t>2 Exchange rate differences and other expenses from operations with undertakings within the group</t>
  </si>
  <si>
    <t>3 Interest expenses and similar expenses</t>
  </si>
  <si>
    <t>4 Exchange rate differences and other expenses</t>
  </si>
  <si>
    <t>5 Unrealised losses (expenses) from financial assets</t>
  </si>
  <si>
    <t>6 Value adjustments of financial assets (net)</t>
  </si>
  <si>
    <t>7 Other financial expenses</t>
  </si>
  <si>
    <t>V    SHARE IN PROFIT FROM UNDERTAKINGS LINKED BY VRITUE OF PARTICIPATING INTERESTS</t>
  </si>
  <si>
    <t>VI   SHARE IN PROFIT FROM JOINT VENTURES</t>
  </si>
  <si>
    <t>VII  SHARE IN LOSS OF COMPANIES LINKED BY VIRTUE OF PARTICIPATING INTEREST</t>
  </si>
  <si>
    <t>VIII SHARE IN LOSS OF JOINT VENTURES</t>
  </si>
  <si>
    <r>
      <t>IX</t>
    </r>
    <r>
      <rPr>
        <b/>
        <sz val="9"/>
        <color indexed="62"/>
        <rFont val="Arial"/>
        <family val="2"/>
        <charset val="238"/>
      </rPr>
      <t xml:space="preserve">   </t>
    </r>
    <r>
      <rPr>
        <b/>
        <sz val="9"/>
        <color indexed="62"/>
        <rFont val="Arial"/>
        <family val="2"/>
        <charset val="238"/>
      </rPr>
      <t xml:space="preserve">TOTAL INCOME </t>
    </r>
    <r>
      <rPr>
        <sz val="9"/>
        <color indexed="62"/>
        <rFont val="Arial"/>
        <family val="2"/>
        <charset val="238"/>
      </rPr>
      <t>(ADP 001+030+049 +050)</t>
    </r>
  </si>
  <si>
    <r>
      <t>X</t>
    </r>
    <r>
      <rPr>
        <b/>
        <sz val="9"/>
        <color indexed="62"/>
        <rFont val="Arial"/>
        <family val="2"/>
        <charset val="238"/>
      </rPr>
      <t xml:space="preserve">    </t>
    </r>
    <r>
      <rPr>
        <b/>
        <sz val="9"/>
        <color indexed="62"/>
        <rFont val="Arial"/>
        <family val="2"/>
        <charset val="238"/>
      </rPr>
      <t xml:space="preserve">TOTAL EXPENDITURE </t>
    </r>
    <r>
      <rPr>
        <sz val="9"/>
        <color indexed="62"/>
        <rFont val="Arial"/>
        <family val="2"/>
        <charset val="238"/>
      </rPr>
      <t>(ADP 007+041+051 + 052)</t>
    </r>
  </si>
  <si>
    <r>
      <t>XI</t>
    </r>
    <r>
      <rPr>
        <b/>
        <sz val="9"/>
        <color indexed="62"/>
        <rFont val="Arial"/>
        <family val="2"/>
        <charset val="238"/>
      </rPr>
      <t xml:space="preserve">   </t>
    </r>
    <r>
      <rPr>
        <b/>
        <sz val="9"/>
        <color indexed="62"/>
        <rFont val="Arial"/>
        <family val="2"/>
        <charset val="238"/>
      </rPr>
      <t xml:space="preserve">PRE-TAX PROFIT OR LOSS </t>
    </r>
    <r>
      <rPr>
        <sz val="9"/>
        <color indexed="62"/>
        <rFont val="Arial"/>
        <family val="2"/>
        <charset val="238"/>
      </rPr>
      <t>(ADP 053-054)</t>
    </r>
  </si>
  <si>
    <t xml:space="preserve">   1 Pre-tax profit (ADP 053-054)</t>
  </si>
  <si>
    <t xml:space="preserve">   2 Pre-tax loss (ADP 054-053)</t>
  </si>
  <si>
    <t>XII  INCOME TAX</t>
  </si>
  <si>
    <r>
      <t>XIII</t>
    </r>
    <r>
      <rPr>
        <b/>
        <sz val="9"/>
        <color indexed="62"/>
        <rFont val="Arial"/>
        <family val="2"/>
        <charset val="238"/>
      </rPr>
      <t xml:space="preserve"> </t>
    </r>
    <r>
      <rPr>
        <b/>
        <sz val="9"/>
        <color indexed="62"/>
        <rFont val="Arial"/>
        <family val="2"/>
        <charset val="238"/>
      </rPr>
      <t xml:space="preserve">PROFIT OR LOSS FOR THE PERIOD </t>
    </r>
    <r>
      <rPr>
        <sz val="9"/>
        <color indexed="62"/>
        <rFont val="Arial"/>
        <family val="2"/>
        <charset val="238"/>
      </rPr>
      <t>(ADP 055-059)</t>
    </r>
  </si>
  <si>
    <t xml:space="preserve">  1 Profit for the period (ADP 055-059)</t>
  </si>
  <si>
    <t xml:space="preserve">  2 Loss for the period (ADP 059-055)</t>
  </si>
  <si>
    <t>DISCONTINUED OPERATIONS (to be filled in by undertakings subject to IFRS only with discontinued operations)</t>
  </si>
  <si>
    <r>
      <t>XIV</t>
    </r>
    <r>
      <rPr>
        <b/>
        <sz val="9"/>
        <color indexed="62"/>
        <rFont val="Arial"/>
        <family val="2"/>
        <charset val="238"/>
      </rPr>
      <t xml:space="preserve"> </t>
    </r>
    <r>
      <rPr>
        <b/>
        <sz val="9"/>
        <color indexed="62"/>
        <rFont val="Arial"/>
        <family val="2"/>
        <charset val="238"/>
      </rPr>
      <t>PRE-TAX PROFIT OR LOSS OF DISCONTINUED OPERATIONS</t>
    </r>
    <r>
      <rPr>
        <sz val="9"/>
        <color indexed="62"/>
        <rFont val="Arial"/>
        <family val="2"/>
        <charset val="238"/>
      </rPr>
      <t xml:space="preserve">  (ADP 063-064)</t>
    </r>
  </si>
  <si>
    <t xml:space="preserve"> 1 Pre-tax profit from discontinued operations</t>
  </si>
  <si>
    <t xml:space="preserve"> 2 Pre-tax loss on discontinued operations</t>
  </si>
  <si>
    <t>XV INCOME TAX OF DISCONTINUED OPERATIONS</t>
  </si>
  <si>
    <t xml:space="preserve"> 1 Discontinued operations profit for the period (ADP 062-065)</t>
  </si>
  <si>
    <t xml:space="preserve"> 2 Discontinued operations loss for the period (ADP 065-062)</t>
  </si>
  <si>
    <t>TOTAL OPERATIONS (to be filled in only by undertakings subject to IFRS with discontinued operations)</t>
  </si>
  <si>
    <r>
      <t>XVI</t>
    </r>
    <r>
      <rPr>
        <b/>
        <sz val="9"/>
        <color indexed="62"/>
        <rFont val="Arial"/>
        <family val="2"/>
        <charset val="238"/>
      </rPr>
      <t xml:space="preserve"> </t>
    </r>
    <r>
      <rPr>
        <b/>
        <sz val="9"/>
        <color indexed="62"/>
        <rFont val="Arial"/>
        <family val="2"/>
        <charset val="238"/>
      </rPr>
      <t xml:space="preserve">PRE-TAX PROFIT OR LOSS </t>
    </r>
    <r>
      <rPr>
        <sz val="9"/>
        <color indexed="62"/>
        <rFont val="Arial"/>
        <family val="2"/>
        <charset val="238"/>
      </rPr>
      <t>(ADP 055-+062)</t>
    </r>
  </si>
  <si>
    <t xml:space="preserve"> 1 Pre-tax profit (ADP 068)</t>
  </si>
  <si>
    <t xml:space="preserve"> 2 Pre-tax loss (ADP 068)</t>
  </si>
  <si>
    <r>
      <t>XVII</t>
    </r>
    <r>
      <rPr>
        <b/>
        <sz val="9"/>
        <color indexed="62"/>
        <rFont val="Arial"/>
        <family val="2"/>
        <charset val="238"/>
      </rPr>
      <t xml:space="preserve"> </t>
    </r>
    <r>
      <rPr>
        <b/>
        <sz val="9"/>
        <color indexed="62"/>
        <rFont val="Arial"/>
        <family val="2"/>
        <charset val="238"/>
      </rPr>
      <t xml:space="preserve">INCOME TAX </t>
    </r>
    <r>
      <rPr>
        <sz val="9"/>
        <color indexed="62"/>
        <rFont val="Arial"/>
        <family val="2"/>
        <charset val="238"/>
      </rPr>
      <t>(ADP 058+065)</t>
    </r>
  </si>
  <si>
    <r>
      <t>XVIII</t>
    </r>
    <r>
      <rPr>
        <b/>
        <sz val="9"/>
        <color indexed="62"/>
        <rFont val="Arial"/>
        <family val="2"/>
        <charset val="238"/>
      </rPr>
      <t xml:space="preserve"> </t>
    </r>
    <r>
      <rPr>
        <b/>
        <sz val="9"/>
        <color indexed="62"/>
        <rFont val="Arial"/>
        <family val="2"/>
        <charset val="238"/>
      </rPr>
      <t xml:space="preserve">PROFIT OR LOSS FOR THE PERIOD </t>
    </r>
    <r>
      <rPr>
        <sz val="9"/>
        <color indexed="62"/>
        <rFont val="Arial"/>
        <family val="2"/>
        <charset val="238"/>
      </rPr>
      <t>(ADP 068-071)</t>
    </r>
  </si>
  <si>
    <t xml:space="preserve"> 1 Profit for the period (ADP 068-071)</t>
  </si>
  <si>
    <t xml:space="preserve"> 2 Loss for the period (ADP 071-068)</t>
  </si>
  <si>
    <t>APPENDIX to the P&amp;L (to be filled in by undertakings that draw up consolidated annual financial statements)</t>
  </si>
  <si>
    <r>
      <t>XIX</t>
    </r>
    <r>
      <rPr>
        <b/>
        <sz val="9"/>
        <color indexed="18"/>
        <rFont val="Arial"/>
        <family val="2"/>
        <charset val="238"/>
      </rPr>
      <t xml:space="preserve"> </t>
    </r>
    <r>
      <rPr>
        <b/>
        <sz val="9"/>
        <color indexed="18"/>
        <rFont val="Arial"/>
        <family val="2"/>
        <charset val="238"/>
      </rPr>
      <t xml:space="preserve">PROFIT OR LOSS FOR THE PERIOD </t>
    </r>
    <r>
      <rPr>
        <sz val="9"/>
        <color indexed="18"/>
        <rFont val="Arial"/>
        <family val="2"/>
        <charset val="238"/>
      </rPr>
      <t>(ADP 076+077)</t>
    </r>
  </si>
  <si>
    <t xml:space="preserve"> 1 Attributable to owners of the parent</t>
  </si>
  <si>
    <t xml:space="preserve"> 2 Attributable to minority (non-controlling) interest</t>
  </si>
  <si>
    <t>STATEMENT OF OTHER COMPRHENSIVE INCOME (to be filled in by undertakings subject to IFRS)</t>
  </si>
  <si>
    <t xml:space="preserve">I PROFIT OR LOSS FOR THE PERIOD </t>
  </si>
  <si>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</si>
  <si>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</si>
  <si>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</si>
  <si>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</si>
  <si>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</si>
  <si>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</si>
  <si>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</si>
  <si>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</si>
  <si>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</si>
  <si>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</si>
  <si>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</si>
  <si>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</si>
  <si>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</si>
  <si>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</si>
  <si>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</si>
  <si>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</si>
  <si>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</si>
  <si>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</si>
  <si>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V NET OTHER COMPREHENSIVE INCOME OR LOSS (ADP 080+087- 086 - 096)</t>
  </si>
  <si>
    <t>VI COMPREHENSIVE INCOME OR LOSS FOR THE PERIOD (ADP 078+097)</t>
  </si>
  <si>
    <t>APPENDIX to the Statement on comprehensive income (to be filled in by undertakings that draw up consolidated statements)</t>
  </si>
  <si>
    <r>
      <t>VI</t>
    </r>
    <r>
      <rPr>
        <b/>
        <sz val="9"/>
        <color indexed="18"/>
        <rFont val="Arial"/>
        <family val="2"/>
        <charset val="238"/>
      </rPr>
      <t xml:space="preserve"> </t>
    </r>
    <r>
      <rPr>
        <b/>
        <sz val="9"/>
        <color indexed="18"/>
        <rFont val="Arial"/>
        <family val="2"/>
        <charset val="238"/>
      </rPr>
      <t xml:space="preserve">COMPREHENSIVE INCOME OR LOSS FOR THE PERIOD </t>
    </r>
    <r>
      <rPr>
        <sz val="9"/>
        <color indexed="18"/>
        <rFont val="Arial"/>
        <family val="2"/>
        <charset val="238"/>
      </rPr>
      <t>(ADP 100+101)</t>
    </r>
  </si>
  <si>
    <t>1 Attributable to owners of the parent</t>
  </si>
  <si>
    <t>2 Attributable to minority (non-controlling) interest</t>
  </si>
  <si>
    <t>STATEMENT OF CASH FLOWS - direct method</t>
  </si>
  <si>
    <t>3</t>
  </si>
  <si>
    <t>4</t>
  </si>
  <si>
    <t>Cash flow from operating activities</t>
  </si>
  <si>
    <t xml:space="preserve">  1 Cash receipts from customers</t>
  </si>
  <si>
    <t xml:space="preserve">  2 Cash receipts from royalties, fees, commissions and other revenue</t>
  </si>
  <si>
    <t xml:space="preserve">  3 Cash receipts from insurance premiums</t>
  </si>
  <si>
    <t xml:space="preserve">  4 Cash receipts from tax refund</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</si>
  <si>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</si>
  <si>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</si>
  <si>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</si>
  <si>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</si>
  <si>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</si>
  <si>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</si>
  <si>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</si>
  <si>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</si>
  <si>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</si>
  <si>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r>
      <t xml:space="preserve">A) NET CASH FLOW FROM OPERATING ACTIVITIES </t>
    </r>
    <r>
      <rPr>
        <sz val="9"/>
        <color indexed="18"/>
        <rFont val="Arial"/>
        <family val="2"/>
        <charset val="238"/>
      </rPr>
      <t>(ADP 006 + 013)</t>
    </r>
  </si>
  <si>
    <t>Cash flow from investment activities</t>
  </si>
  <si>
    <t xml:space="preserve"> 1 Cash receipts from sales of fixed tangible and intangible assets</t>
  </si>
  <si>
    <t xml:space="preserve"> 2 Cash receipts from sales of financial instruments</t>
  </si>
  <si>
    <t xml:space="preserve"> 3 Interest received</t>
  </si>
  <si>
    <t xml:space="preserve"> 4 Dividends received</t>
  </si>
  <si>
    <t xml:space="preserve"> 5 Cash receipts from the repayment of loans and deposits</t>
  </si>
  <si>
    <t xml:space="preserve"> 6 Other cash receipts from investment activities</t>
  </si>
  <si>
    <r>
      <t>III</t>
    </r>
    <r>
      <rPr>
        <b/>
        <sz val="9"/>
        <rFont val="Arial"/>
        <family val="2"/>
        <charset val="238"/>
      </rPr>
      <t xml:space="preserve"> </t>
    </r>
    <r>
      <rPr>
        <b/>
        <sz val="9"/>
        <rFont val="Arial"/>
        <family val="2"/>
        <charset val="238"/>
      </rPr>
      <t xml:space="preserve">Total cash receipts from investment activities </t>
    </r>
    <r>
      <rPr>
        <sz val="9"/>
        <color rgb="FF000000"/>
        <rFont val="Arial"/>
        <family val="2"/>
        <charset val="238"/>
      </rPr>
      <t>(ADP 015 to 020)</t>
    </r>
  </si>
  <si>
    <t xml:space="preserve"> 1 Cash payments for the purchase of fixed tangible and intangible assets</t>
  </si>
  <si>
    <t xml:space="preserve"> 2 Cash payments for the acquisition of financial instruments</t>
  </si>
  <si>
    <t xml:space="preserve"> 3 Cash payments for loans and deposits</t>
  </si>
  <si>
    <t xml:space="preserve"> 4 Acquisition of a subsidiary, net of cash acquired</t>
  </si>
  <si>
    <t xml:space="preserve"> 5 Other cash payments from investment activities</t>
  </si>
  <si>
    <r>
      <t>IV</t>
    </r>
    <r>
      <rPr>
        <b/>
        <sz val="9"/>
        <rFont val="Arial"/>
        <family val="2"/>
        <charset val="238"/>
      </rPr>
      <t xml:space="preserve"> </t>
    </r>
    <r>
      <rPr>
        <b/>
        <sz val="9"/>
        <rFont val="Arial"/>
        <family val="2"/>
        <charset val="238"/>
      </rPr>
      <t xml:space="preserve">Total cash payments from investment activities </t>
    </r>
    <r>
      <rPr>
        <sz val="9"/>
        <color rgb="FF000000"/>
        <rFont val="Arial"/>
        <family val="2"/>
        <charset val="238"/>
      </rPr>
      <t>(ADP 022 to 026)</t>
    </r>
  </si>
  <si>
    <r>
      <t xml:space="preserve">B) NET CASH FLOW FROM INVESTMENT ACTIVITIES </t>
    </r>
    <r>
      <rPr>
        <sz val="9"/>
        <color indexed="18"/>
        <rFont val="Arial"/>
        <family val="2"/>
        <charset val="238"/>
      </rPr>
      <t>(ADP 021 + 027)</t>
    </r>
  </si>
  <si>
    <t>Cash flow from financing activities</t>
  </si>
  <si>
    <t xml:space="preserve">     1 Cash receipts from the increase in initial (subscribed) capital</t>
  </si>
  <si>
    <t xml:space="preserve">     2 Cash receipts the from issue of equity financial instruments and debt financial instruments</t>
  </si>
  <si>
    <t xml:space="preserve">     3 Cash receipts from credit principals, loans and other borrowings</t>
  </si>
  <si>
    <t xml:space="preserve">     4 Other cash receipts from financing activities</t>
  </si>
  <si>
    <r>
      <t>V</t>
    </r>
    <r>
      <rPr>
        <b/>
        <sz val="9"/>
        <rFont val="Arial"/>
        <family val="2"/>
        <charset val="238"/>
      </rPr>
      <t xml:space="preserve"> </t>
    </r>
    <r>
      <rPr>
        <b/>
        <sz val="9"/>
        <rFont val="Arial"/>
        <family val="2"/>
        <charset val="238"/>
      </rPr>
      <t xml:space="preserve">Total cash receipts from financing activities </t>
    </r>
    <r>
      <rPr>
        <sz val="9"/>
        <color rgb="FF000000"/>
        <rFont val="Arial"/>
        <family val="2"/>
        <charset val="238"/>
      </rPr>
      <t>(ADP 029 to 032)</t>
    </r>
  </si>
  <si>
    <t xml:space="preserve">     1 Cash payments for the repayment of credit principals, loans and
other borrowings and debt financial instruments</t>
  </si>
  <si>
    <t xml:space="preserve">     2 Cash payments for dividends</t>
  </si>
  <si>
    <t xml:space="preserve">     3 Cash payments for finance lease </t>
  </si>
  <si>
    <t xml:space="preserve">     4 Cash payments for the redemption of own shares and decrease in initial
(subscribed) capital</t>
  </si>
  <si>
    <t xml:space="preserve">     5 Other cash payments from financing activities</t>
  </si>
  <si>
    <r>
      <t>VI</t>
    </r>
    <r>
      <rPr>
        <b/>
        <sz val="9"/>
        <rFont val="Arial"/>
        <family val="2"/>
        <charset val="238"/>
      </rPr>
      <t xml:space="preserve"> </t>
    </r>
    <r>
      <rPr>
        <b/>
        <sz val="9"/>
        <rFont val="Arial"/>
        <family val="2"/>
        <charset val="238"/>
      </rPr>
      <t xml:space="preserve">Total cash payments from financing activities </t>
    </r>
    <r>
      <rPr>
        <sz val="9"/>
        <color rgb="FF000000"/>
        <rFont val="Arial"/>
        <family val="2"/>
        <charset val="238"/>
      </rPr>
      <t>(ADP 034 to 038)</t>
    </r>
  </si>
  <si>
    <r>
      <t xml:space="preserve">C) NET CASH FLOW FROM FINANCING ACTIVITIES </t>
    </r>
    <r>
      <rPr>
        <sz val="9"/>
        <color indexed="18"/>
        <rFont val="Arial"/>
        <family val="2"/>
        <charset val="238"/>
      </rPr>
      <t>(ADP 033 +039)</t>
    </r>
  </si>
  <si>
    <t xml:space="preserve">  1 Unrealised exchange rate differences in respect of cash and cash equivalents</t>
  </si>
  <si>
    <r>
      <t xml:space="preserve">D) NET INCREASE OR DECREASE IN CASH FLOWS </t>
    </r>
    <r>
      <rPr>
        <sz val="9"/>
        <color indexed="18"/>
        <rFont val="Arial"/>
        <family val="2"/>
        <charset val="238"/>
      </rPr>
      <t>(ADP 014 + 028 + 040 + 041)</t>
    </r>
  </si>
  <si>
    <t>E) CASH AND CASH EQUIVALENTS AT THE BEGINNING OF THE PERIOD</t>
  </si>
  <si>
    <r>
      <t xml:space="preserve">F) CASH AND CASH EQUIVALENTS AT THE END OF THE PERIOD </t>
    </r>
    <r>
      <rPr>
        <sz val="9"/>
        <color indexed="18"/>
        <rFont val="Arial"/>
        <family val="2"/>
        <charset val="238"/>
      </rPr>
      <t>(ADP 042+043)</t>
    </r>
  </si>
  <si>
    <t>STATEMENT OF CHANGES IN EQUITY</t>
  </si>
  <si>
    <t>for the period from</t>
  </si>
  <si>
    <t>to</t>
  </si>
  <si>
    <r>
      <rPr>
        <b/>
        <sz val="8"/>
        <color indexed="9"/>
        <rFont val="Arial"/>
        <family val="2"/>
        <charset val="238"/>
      </rPr>
      <t xml:space="preserve">ADP
</t>
    </r>
    <r>
      <rPr>
        <b/>
        <sz val="7"/>
        <color indexed="9"/>
        <rFont val="Arial"/>
        <family val="2"/>
        <charset val="238"/>
      </rPr>
      <t>code</t>
    </r>
  </si>
  <si>
    <t>Attributable to owners of the parent</t>
  </si>
  <si>
    <r>
      <rPr>
        <b/>
        <sz val="8"/>
        <color indexed="9"/>
        <rFont val="Arial"/>
        <family val="2"/>
        <charset val="238"/>
      </rPr>
      <t xml:space="preserve">Minority </t>
    </r>
    <r>
      <rPr>
        <b/>
        <sz val="7"/>
        <color indexed="9"/>
        <rFont val="Arial"/>
        <family val="2"/>
        <charset val="238"/>
      </rPr>
      <t>(non-controlling)</t>
    </r>
    <r>
      <rPr>
        <b/>
        <sz val="8"/>
        <color indexed="9"/>
        <rFont val="Arial"/>
        <family val="2"/>
        <charset val="238"/>
      </rPr>
      <t xml:space="preserve">
 interest</t>
    </r>
  </si>
  <si>
    <t>Total capital and reserves</t>
  </si>
  <si>
    <t>Initial (subscribed) capital</t>
  </si>
  <si>
    <t>Capital reserves</t>
  </si>
  <si>
    <t>Legal reserves</t>
  </si>
  <si>
    <t>Reserves for treasury shares</t>
  </si>
  <si>
    <t>Treasury shares and holdings (deductible item)</t>
  </si>
  <si>
    <t>Statutory reserves</t>
  </si>
  <si>
    <t>Other reserves</t>
  </si>
  <si>
    <t>Revaluation reserves</t>
  </si>
  <si>
    <t>Fair value of financial assets through other comprehensive income (available for sale)</t>
  </si>
  <si>
    <t>Cash flow hedge - effective portion</t>
  </si>
  <si>
    <t>Hedge of a net investment in a foreign operation - effective portion</t>
  </si>
  <si>
    <t>Other fair value reserves</t>
  </si>
  <si>
    <t>Exchange rate differences from translation of foreign operations</t>
  </si>
  <si>
    <t>Retained profit / loss brought forward</t>
  </si>
  <si>
    <t>Profit/loss for the business year</t>
  </si>
  <si>
    <t>Total attributable to owners of the parent</t>
  </si>
  <si>
    <t>5</t>
  </si>
  <si>
    <t>6</t>
  </si>
  <si>
    <t>7</t>
  </si>
  <si>
    <t>8</t>
  </si>
  <si>
    <t>9</t>
  </si>
  <si>
    <t>10</t>
  </si>
  <si>
    <t>11</t>
  </si>
  <si>
    <t>12</t>
  </si>
  <si>
    <t>13</t>
  </si>
  <si>
    <t>14</t>
  </si>
  <si>
    <t>15</t>
  </si>
  <si>
    <t>16</t>
  </si>
  <si>
    <t>17</t>
  </si>
  <si>
    <t>18 (3 to 6 - 7
 + 8 to 17)</t>
  </si>
  <si>
    <t>20 (18+19)</t>
  </si>
  <si>
    <t>Previous period</t>
  </si>
  <si>
    <t>1  Balance on the first day of the previous business year</t>
  </si>
  <si>
    <t xml:space="preserve">2 Changes in accounting policies </t>
  </si>
  <si>
    <t>3 Correction of errors</t>
  </si>
  <si>
    <r>
      <rPr>
        <b/>
        <sz val="8"/>
        <rFont val="Arial"/>
        <family val="2"/>
        <charset val="238"/>
      </rPr>
      <t>4</t>
    </r>
    <r>
      <rPr>
        <b/>
        <sz val="8"/>
        <rFont val="Arial"/>
        <family val="2"/>
        <charset val="238"/>
      </rPr>
      <t xml:space="preserve"> </t>
    </r>
    <r>
      <rPr>
        <b/>
        <sz val="8"/>
        <rFont val="Arial"/>
        <family val="2"/>
        <charset val="238"/>
      </rPr>
      <t xml:space="preserve">Balance on the first day of the previous business year (restated) </t>
    </r>
    <r>
      <rPr>
        <sz val="8"/>
        <color rgb="FF000000"/>
        <rFont val="Arial"/>
        <family val="2"/>
        <charset val="238"/>
      </rPr>
      <t>(ADP 01 to 03)</t>
    </r>
  </si>
  <si>
    <t>5 Profit/loss of the period</t>
  </si>
  <si>
    <t>6 Exchange rate differences from translation of foreign operations</t>
  </si>
  <si>
    <t>7 Changes in revaluation reserves of fixed tangible and intangible assets</t>
  </si>
  <si>
    <t>8 Gains or losses from subsequent measurement of financial assets at fair value through other comprehensive income (available for sale)</t>
  </si>
  <si>
    <t>9 Profit or loss arising from effective cash flow hedge</t>
  </si>
  <si>
    <t>10 Profit or loss arising from effective hedge of a net investment in a foreign operation</t>
  </si>
  <si>
    <t>11 Share in other comprehensive income/loss of companies linked by virtue of participating interests</t>
  </si>
  <si>
    <t>12 Actuarial gains/losses on the defined benefit obligation</t>
  </si>
  <si>
    <t>13 Other changes in equity unrelated to owners</t>
  </si>
  <si>
    <t>14 Tax on transactions recognised directly in equity</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</si>
  <si>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</si>
  <si>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</si>
  <si>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</si>
  <si>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18 Redemption of treasury shares/holdings</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</si>
  <si>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</si>
  <si>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</si>
  <si>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</si>
  <si>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</si>
  <si>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</si>
  <si>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r>
      <t>24</t>
    </r>
    <r>
      <rPr>
        <b/>
        <sz val="8"/>
        <rFont val="Arial"/>
        <family val="2"/>
        <charset val="238"/>
      </rPr>
      <t xml:space="preserve"> </t>
    </r>
    <r>
      <rPr>
        <b/>
        <sz val="8"/>
        <rFont val="Arial"/>
        <family val="2"/>
        <charset val="238"/>
      </rPr>
      <t xml:space="preserve">Balance on the last day of the previous business year reporting period </t>
    </r>
    <r>
      <rPr>
        <sz val="8"/>
        <color rgb="FF000000"/>
        <rFont val="Arial"/>
        <family val="2"/>
        <charset val="238"/>
      </rPr>
      <t>(ADP 04 to 23)</t>
    </r>
  </si>
  <si>
    <t>APPENDIX TO THE STATEMENT OF CHANGES IN EQUITY (to be filled in by undertakings that draw up financial statements in accordance with the IFRS)</t>
  </si>
  <si>
    <r>
      <t xml:space="preserve">   </t>
    </r>
    <r>
      <rPr>
        <b/>
        <sz val="8"/>
        <color indexed="18"/>
        <rFont val="Arial"/>
        <family val="2"/>
        <charset val="238"/>
      </rPr>
      <t>I</t>
    </r>
    <r>
      <rPr>
        <b/>
        <sz val="8"/>
        <color indexed="18"/>
        <rFont val="Arial"/>
        <family val="2"/>
        <charset val="238"/>
      </rPr>
      <t xml:space="preserve"> </t>
    </r>
    <r>
      <rPr>
        <b/>
        <sz val="8"/>
        <color indexed="18"/>
        <rFont val="Arial"/>
        <family val="2"/>
        <charset val="238"/>
      </rPr>
      <t xml:space="preserve">OTHER COMPREHENSIVE INCOME OF THE PREVIOUS PERIOD, NET OF TAX </t>
    </r>
    <r>
      <rPr>
        <sz val="8"/>
        <color indexed="18"/>
        <rFont val="Arial"/>
        <family val="2"/>
        <charset val="238"/>
      </rPr>
      <t>(ADP 06 to 14)</t>
    </r>
  </si>
  <si>
    <r>
      <t xml:space="preserve">  </t>
    </r>
    <r>
      <rPr>
        <b/>
        <sz val="8"/>
        <color indexed="18"/>
        <rFont val="Arial"/>
        <family val="2"/>
        <charset val="238"/>
      </rPr>
      <t>II</t>
    </r>
    <r>
      <rPr>
        <b/>
        <sz val="8"/>
        <color indexed="18"/>
        <rFont val="Arial"/>
        <family val="2"/>
        <charset val="238"/>
      </rPr>
      <t xml:space="preserve"> </t>
    </r>
    <r>
      <rPr>
        <b/>
        <sz val="8"/>
        <color indexed="18"/>
        <rFont val="Arial"/>
        <family val="2"/>
        <charset val="238"/>
      </rPr>
      <t xml:space="preserve">COMPREHENSIVE INCOME OR LOSS FOR THE PREVIOUS PERIOD </t>
    </r>
    <r>
      <rPr>
        <sz val="8"/>
        <color indexed="18"/>
        <rFont val="Arial"/>
        <family val="2"/>
        <charset val="238"/>
      </rPr>
      <t>(ADP 05+25)</t>
    </r>
  </si>
  <si>
    <r>
      <t>III</t>
    </r>
    <r>
      <rPr>
        <b/>
        <sz val="8"/>
        <color indexed="18"/>
        <rFont val="Arial"/>
        <family val="2"/>
        <charset val="238"/>
      </rPr>
      <t xml:space="preserve"> </t>
    </r>
    <r>
      <rPr>
        <b/>
        <sz val="8"/>
        <color indexed="18"/>
        <rFont val="Arial"/>
        <family val="2"/>
        <charset val="238"/>
      </rPr>
      <t xml:space="preserve">TRANSACTIONS WITH OWNERS IN THE PREVIOUS PERIOD RECOGNISED DIRECTLY IN EQUITY  </t>
    </r>
    <r>
      <rPr>
        <sz val="8"/>
        <color indexed="18"/>
        <rFont val="Arial"/>
        <family val="2"/>
        <charset val="238"/>
      </rPr>
      <t>(ADP 15 to 23)</t>
    </r>
  </si>
  <si>
    <t>1 Balance on the first day of the current business year</t>
  </si>
  <si>
    <t>2 Changes in accounting policies</t>
  </si>
  <si>
    <r>
      <t>4</t>
    </r>
    <r>
      <rPr>
        <b/>
        <sz val="8"/>
        <rFont val="Arial"/>
        <family val="2"/>
        <charset val="238"/>
      </rPr>
      <t xml:space="preserve"> </t>
    </r>
    <r>
      <rPr>
        <b/>
        <sz val="8"/>
        <rFont val="Arial"/>
        <family val="2"/>
        <charset val="238"/>
      </rPr>
      <t>Balance on the first day of the current business year (restated)</t>
    </r>
    <r>
      <rPr>
        <sz val="8"/>
        <rFont val="Arial"/>
        <family val="2"/>
        <charset val="238"/>
      </rPr>
      <t xml:space="preserve"> </t>
    </r>
    <r>
      <rPr>
        <sz val="8"/>
        <color rgb="FF000000"/>
        <rFont val="Arial"/>
        <family val="2"/>
        <charset val="238"/>
      </rPr>
      <t>(AOP 28 to 30)</t>
    </r>
  </si>
  <si>
    <t>22 Carryforward per annual plan</t>
  </si>
  <si>
    <r>
      <t>24</t>
    </r>
    <r>
      <rPr>
        <b/>
        <sz val="8"/>
        <rFont val="Arial"/>
        <family val="2"/>
        <charset val="238"/>
      </rPr>
      <t xml:space="preserve"> </t>
    </r>
    <r>
      <rPr>
        <b/>
        <sz val="8"/>
        <rFont val="Arial"/>
        <family val="2"/>
        <charset val="238"/>
      </rPr>
      <t xml:space="preserve">Balance on the last day of the current business year reporting period </t>
    </r>
    <r>
      <rPr>
        <sz val="8"/>
        <color rgb="FF000000"/>
        <rFont val="Arial"/>
        <family val="2"/>
        <charset val="238"/>
      </rPr>
      <t>(ADP 31 to 50)</t>
    </r>
  </si>
  <si>
    <r>
      <t xml:space="preserve">   </t>
    </r>
    <r>
      <rPr>
        <b/>
        <sz val="8"/>
        <color indexed="18"/>
        <rFont val="Arial"/>
        <family val="2"/>
        <charset val="238"/>
      </rPr>
      <t>I</t>
    </r>
    <r>
      <rPr>
        <b/>
        <sz val="8"/>
        <color indexed="18"/>
        <rFont val="Arial"/>
        <family val="2"/>
        <charset val="238"/>
      </rPr>
      <t xml:space="preserve"> </t>
    </r>
    <r>
      <rPr>
        <b/>
        <sz val="8"/>
        <color indexed="18"/>
        <rFont val="Arial"/>
        <family val="2"/>
        <charset val="238"/>
      </rPr>
      <t xml:space="preserve">OTHER COMPREHENSIVE INCOME FOR THE CURRENT PERIOD, NET OF TAX  </t>
    </r>
    <r>
      <rPr>
        <sz val="8"/>
        <color indexed="18"/>
        <rFont val="Arial"/>
        <family val="2"/>
        <charset val="238"/>
      </rPr>
      <t>(ADP 33 to 41)</t>
    </r>
  </si>
  <si>
    <r>
      <t xml:space="preserve">  II COMPREHENSIVE INCOME OR LOSS FOR THE CURRENT PERIOD </t>
    </r>
    <r>
      <rPr>
        <sz val="8"/>
        <color indexed="18"/>
        <rFont val="Arial"/>
        <family val="2"/>
        <charset val="238"/>
      </rPr>
      <t>(ADP 32 do 52)</t>
    </r>
  </si>
  <si>
    <r>
      <t>III</t>
    </r>
    <r>
      <rPr>
        <b/>
        <sz val="8"/>
        <color indexed="18"/>
        <rFont val="Arial"/>
        <family val="2"/>
        <charset val="238"/>
      </rPr>
      <t xml:space="preserve"> </t>
    </r>
    <r>
      <rPr>
        <b/>
        <sz val="8"/>
        <color indexed="18"/>
        <rFont val="Arial"/>
        <family val="2"/>
        <charset val="238"/>
      </rPr>
      <t xml:space="preserve">TRANSACTIONS WITH OWNERS IN THE CURRENT PERIOD RECOGNISED DIRECTLY IN EQUITY  </t>
    </r>
    <r>
      <rPr>
        <sz val="8"/>
        <color indexed="18"/>
        <rFont val="Arial"/>
        <family val="2"/>
        <charset val="238"/>
      </rPr>
      <t>(ADP 42 to 50)</t>
    </r>
  </si>
  <si>
    <t xml:space="preserve">NOTES TO FINANCIAL STATEMENTS (PFI)
(drawn up for semi-annual periods)
Name of the issuer:   _______________________________________________________
Personal identification number (OIB):   ________________________________________________________
Reporting period: _____________________________________________
Notes to financial statements for semi-annual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the semi-annual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</si>
  <si>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</si>
  <si>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</si>
  <si>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</si>
  <si>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</si>
  <si>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</si>
  <si>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Semmi-annual period:</t>
    </r>
  </si>
  <si>
    <t>1.</t>
  </si>
  <si>
    <r>
      <rPr>
        <b/>
        <sz val="12"/>
        <color theme="1"/>
        <rFont val="Arial Rounded MT Bold"/>
        <family val="2"/>
      </rPr>
      <t xml:space="preserve">Semmi-annual financial statements </t>
    </r>
  </si>
  <si>
    <r>
      <rPr>
        <sz val="9"/>
        <rFont val="Arial"/>
        <family val="2"/>
        <charset val="238"/>
      </rPr>
      <t>Registration number (MB):</t>
    </r>
  </si>
  <si>
    <r>
      <rPr>
        <sz val="9"/>
        <rFont val="Arial"/>
        <family val="2"/>
        <charset val="238"/>
      </rPr>
      <t>Issuer’s home Member State code:</t>
    </r>
  </si>
  <si>
    <t>HR</t>
  </si>
  <si>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</si>
  <si>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</si>
  <si>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</si>
  <si>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t>54930046RT4B6IZJAL08</t>
  </si>
  <si>
    <r>
      <rPr>
        <sz val="9"/>
        <rFont val="Arial"/>
        <family val="2"/>
        <charset val="238"/>
      </rPr>
      <t>Institution code:</t>
    </r>
  </si>
  <si>
    <t>294</t>
  </si>
  <si>
    <r>
      <rPr>
        <sz val="9"/>
        <rFont val="Arial"/>
        <family val="2"/>
        <charset val="238"/>
      </rPr>
      <t>Name of the issuer:</t>
    </r>
  </si>
  <si>
    <r>
      <rPr>
        <sz val="9"/>
        <rFont val="Arial"/>
        <family val="2"/>
        <charset val="238"/>
      </rPr>
      <t xml:space="preserve">Postcode and town: </t>
    </r>
  </si>
  <si>
    <t>Zagreb</t>
  </si>
  <si>
    <r>
      <rPr>
        <sz val="9"/>
        <rFont val="Arial"/>
        <family val="2"/>
        <charset val="238"/>
      </rPr>
      <t>Street and house number:</t>
    </r>
  </si>
  <si>
    <t>Ulica grada Vukovara 37</t>
  </si>
  <si>
    <r>
      <rPr>
        <sz val="9"/>
        <rFont val="Arial"/>
        <family val="2"/>
        <charset val="238"/>
      </rPr>
      <t>E-mail address:</t>
    </r>
  </si>
  <si>
    <r>
      <rPr>
        <sz val="9"/>
        <rFont val="Arial"/>
        <family val="2"/>
        <charset val="238"/>
      </rPr>
      <t>Web address:</t>
    </r>
  </si>
  <si>
    <t>www.hep.hr</t>
  </si>
  <si>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</si>
  <si>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</si>
  <si>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</si>
  <si>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</si>
  <si>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</si>
  <si>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</si>
  <si>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t>RN</t>
  </si>
  <si>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</si>
  <si>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</si>
  <si>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</si>
  <si>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</si>
  <si>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</si>
  <si>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</si>
  <si>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</si>
  <si>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</si>
  <si>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</si>
  <si>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</si>
  <si>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</si>
  <si>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</si>
  <si>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</si>
  <si>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</si>
  <si>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</si>
  <si>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</si>
  <si>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</si>
  <si>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</si>
  <si>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t>2.</t>
  </si>
  <si>
    <t>080004306</t>
  </si>
  <si>
    <t>28921978587</t>
  </si>
  <si>
    <t>Hrvatska elektroprivreda d.d.</t>
  </si>
  <si>
    <t>hep@hep.hr</t>
  </si>
  <si>
    <t>KN</t>
  </si>
  <si>
    <t>No</t>
  </si>
  <si>
    <t>Nataša Godler</t>
  </si>
  <si>
    <t>natasa.golder@hep.hr</t>
  </si>
  <si>
    <t>Submitter:HEP d.d.</t>
  </si>
  <si>
    <t>balance as at 30.06.2022.</t>
  </si>
  <si>
    <t>Submitter: HEP d.d.</t>
  </si>
  <si>
    <t>for the period 01.01.2022. to 30.06.2022.</t>
  </si>
  <si>
    <t>STATEMENT OF CASH FLOWS - indirect method</t>
  </si>
  <si>
    <t>for the period __.__.____ . to __.__.____.</t>
  </si>
  <si>
    <t>Submitter: _____________________________________________________________</t>
  </si>
  <si>
    <r>
      <rPr>
        <b/>
        <sz val="8"/>
        <rFont val="Arial"/>
        <family val="2"/>
        <charset val="238"/>
      </rPr>
      <t>ADP
code</t>
    </r>
  </si>
  <si>
    <t>1 Pre-tax profit</t>
  </si>
  <si>
    <t>2 Adjustments (ADP 003 to 010):</t>
  </si>
  <si>
    <t xml:space="preserve"> a) Depreciation</t>
  </si>
  <si>
    <t xml:space="preserve"> b) Gains and losses from sale and value adjustment of fixed tangible and intangible assets</t>
  </si>
  <si>
    <t xml:space="preserve"> c) Gains and losses from sale and unrealised gains and losses and 
value adjustment of financial assets</t>
  </si>
  <si>
    <t xml:space="preserve"> d) Interest and dividend income</t>
  </si>
  <si>
    <t xml:space="preserve"> e) Interest expenses</t>
  </si>
  <si>
    <t xml:space="preserve"> f) Provisions</t>
  </si>
  <si>
    <t xml:space="preserve"> g) Exchange rate differences (unrealised)</t>
  </si>
  <si>
    <t xml:space="preserve"> h) Other adjustments for non-cash transactions and unrealised gains and losses</t>
  </si>
  <si>
    <r>
      <rPr>
        <b/>
        <sz val="9"/>
        <rFont val="Arial"/>
        <family val="2"/>
        <charset val="238"/>
      </rPr>
      <t>I</t>
    </r>
    <r>
      <rPr>
        <b/>
        <sz val="9"/>
        <rFont val="Arial"/>
        <family val="2"/>
        <charset val="238"/>
      </rPr>
      <t xml:space="preserve">  </t>
    </r>
    <r>
      <rPr>
        <b/>
        <sz val="9"/>
        <rFont val="Arial"/>
        <family val="2"/>
        <charset val="238"/>
      </rPr>
      <t xml:space="preserve">Cash flow increase or decrease before changes in working capital </t>
    </r>
    <r>
      <rPr>
        <sz val="9"/>
        <color rgb="FF000000"/>
        <rFont val="Arial"/>
        <family val="2"/>
        <charset val="238"/>
      </rPr>
      <t>(ADP 001+002)</t>
    </r>
  </si>
  <si>
    <t>3 Changes in the working capital (ADP 013 to 016)</t>
  </si>
  <si>
    <t xml:space="preserve"> a) Increase or decrease in short-term liabilities</t>
  </si>
  <si>
    <t xml:space="preserve"> b) Increase or decrease in short-term receivables</t>
  </si>
  <si>
    <t xml:space="preserve"> c) Increase or decrease in inventories</t>
  </si>
  <si>
    <t xml:space="preserve"> d) Other increase or decrease in working capital</t>
  </si>
  <si>
    <r>
      <rPr>
        <b/>
        <sz val="9"/>
        <rFont val="Arial"/>
        <family val="2"/>
        <charset val="238"/>
      </rPr>
      <t>II</t>
    </r>
    <r>
      <rPr>
        <b/>
        <sz val="9"/>
        <rFont val="Arial"/>
        <family val="2"/>
        <charset val="238"/>
      </rPr>
      <t xml:space="preserve"> </t>
    </r>
    <r>
      <rPr>
        <b/>
        <sz val="9"/>
        <rFont val="Arial"/>
        <family val="2"/>
        <charset val="238"/>
      </rPr>
      <t xml:space="preserve">Cash from operations </t>
    </r>
    <r>
      <rPr>
        <sz val="9"/>
        <color rgb="FF000000"/>
        <rFont val="Arial"/>
        <family val="2"/>
        <charset val="238"/>
      </rPr>
      <t>(ADP 011+012)</t>
    </r>
  </si>
  <si>
    <t>4 Interest paid</t>
  </si>
  <si>
    <t>5 Income tax paid</t>
  </si>
  <si>
    <r>
      <rPr>
        <b/>
        <sz val="9"/>
        <color indexed="18"/>
        <rFont val="Arial"/>
        <family val="2"/>
        <charset val="238"/>
      </rPr>
      <t xml:space="preserve">A) NET CASH FLOW FROM OPERATING ACTIVITIES </t>
    </r>
    <r>
      <rPr>
        <sz val="9"/>
        <color indexed="18"/>
        <rFont val="Arial"/>
        <family val="2"/>
        <charset val="238"/>
      </rPr>
      <t>(ADP 017 to 019)</t>
    </r>
  </si>
  <si>
    <t>1 Cash receipts from sales of fixed tangible and intangible assets</t>
  </si>
  <si>
    <t>2 Cash receipts from sales of financial instruments</t>
  </si>
  <si>
    <t>3 Interest received</t>
  </si>
  <si>
    <t>4 Dividends received</t>
  </si>
  <si>
    <t>5 Cash receipts from repayment of loans and deposits</t>
  </si>
  <si>
    <t>6 Other cash receipts from investment activities</t>
  </si>
  <si>
    <r>
      <rPr>
        <b/>
        <sz val="9"/>
        <rFont val="Arial"/>
        <family val="2"/>
        <charset val="238"/>
      </rPr>
      <t>III</t>
    </r>
    <r>
      <rPr>
        <b/>
        <sz val="9"/>
        <rFont val="Arial"/>
        <family val="2"/>
        <charset val="238"/>
      </rPr>
      <t xml:space="preserve"> </t>
    </r>
    <r>
      <rPr>
        <b/>
        <sz val="9"/>
        <rFont val="Arial"/>
        <family val="2"/>
        <charset val="238"/>
      </rPr>
      <t xml:space="preserve">Total cash receipts from investment activities </t>
    </r>
    <r>
      <rPr>
        <sz val="9"/>
        <color rgb="FF000000"/>
        <rFont val="Arial"/>
        <family val="2"/>
        <charset val="238"/>
      </rPr>
      <t>(ADP 021 to 026)</t>
    </r>
  </si>
  <si>
    <t>1 Cash payments for the purchase of fixed tangible and intangible assets</t>
  </si>
  <si>
    <t>2 Cash payments for the acquisition of financial instruments</t>
  </si>
  <si>
    <t>3 Cash payments for loans and deposits for the period</t>
  </si>
  <si>
    <t>4 Acquisition of a subsidiary, net of cash acquired</t>
  </si>
  <si>
    <t>5 Other cash payments from investment activities</t>
  </si>
  <si>
    <r>
      <rPr>
        <b/>
        <sz val="9"/>
        <rFont val="Arial"/>
        <family val="2"/>
        <charset val="238"/>
      </rPr>
      <t>IV</t>
    </r>
    <r>
      <rPr>
        <b/>
        <sz val="9"/>
        <rFont val="Arial"/>
        <family val="2"/>
        <charset val="238"/>
      </rPr>
      <t xml:space="preserve"> </t>
    </r>
    <r>
      <rPr>
        <b/>
        <sz val="9"/>
        <rFont val="Arial"/>
        <family val="2"/>
        <charset val="238"/>
      </rPr>
      <t xml:space="preserve">Total cash payments from investment activities </t>
    </r>
    <r>
      <rPr>
        <sz val="9"/>
        <color rgb="FF000000"/>
        <rFont val="Arial"/>
        <family val="2"/>
        <charset val="238"/>
      </rPr>
      <t>(ADP 028 to 032)</t>
    </r>
  </si>
  <si>
    <r>
      <rPr>
        <b/>
        <sz val="9"/>
        <color indexed="18"/>
        <rFont val="Arial"/>
        <family val="2"/>
        <charset val="238"/>
      </rPr>
      <t xml:space="preserve">B) NET CASH FLOW FROM INVESTMENT ACTIVITIES </t>
    </r>
    <r>
      <rPr>
        <sz val="9"/>
        <color indexed="18"/>
        <rFont val="Arial"/>
        <family val="2"/>
        <charset val="238"/>
      </rPr>
      <t>(ADP 027 +033)</t>
    </r>
  </si>
  <si>
    <t>1 Cash receipts from the increase in initial (subscribed) capital</t>
  </si>
  <si>
    <t>2 Cash receipts from the issue of equity financial instruments and debt financial instruments</t>
  </si>
  <si>
    <t>3 Cash receipts from credit principals, loans and other borrowings</t>
  </si>
  <si>
    <t>4 Other cash receipts from financing activities</t>
  </si>
  <si>
    <r>
      <rPr>
        <b/>
        <sz val="9"/>
        <rFont val="Arial"/>
        <family val="2"/>
        <charset val="238"/>
      </rPr>
      <t>V</t>
    </r>
    <r>
      <rPr>
        <b/>
        <sz val="9"/>
        <rFont val="Arial"/>
        <family val="2"/>
        <charset val="238"/>
      </rPr>
      <t xml:space="preserve"> </t>
    </r>
    <r>
      <rPr>
        <b/>
        <sz val="9"/>
        <rFont val="Arial"/>
        <family val="2"/>
        <charset val="238"/>
      </rPr>
      <t xml:space="preserve">Total cash receipts from financing activities </t>
    </r>
    <r>
      <rPr>
        <sz val="9"/>
        <color rgb="FF000000"/>
        <rFont val="Arial"/>
        <family val="2"/>
        <charset val="238"/>
      </rPr>
      <t>(ADP 035 to 038)</t>
    </r>
  </si>
  <si>
    <t>1 Cash payments for the repayment of credit principals, loans and other borrowings and debt financial instruments</t>
  </si>
  <si>
    <t>2 Cash payments for dividends</t>
  </si>
  <si>
    <t xml:space="preserve">3 Cash payments for finance lease </t>
  </si>
  <si>
    <t>4 Cash payments for the redemption of own shares and decrease in initial
(subscribed) capital</t>
  </si>
  <si>
    <t>5 Other cash payments from financing activities</t>
  </si>
  <si>
    <r>
      <rPr>
        <b/>
        <sz val="9"/>
        <rFont val="Arial"/>
        <family val="2"/>
        <charset val="238"/>
      </rPr>
      <t>VI</t>
    </r>
    <r>
      <rPr>
        <b/>
        <sz val="9"/>
        <rFont val="Arial"/>
        <family val="2"/>
        <charset val="238"/>
      </rPr>
      <t xml:space="preserve"> </t>
    </r>
    <r>
      <rPr>
        <b/>
        <sz val="9"/>
        <rFont val="Arial"/>
        <family val="2"/>
        <charset val="238"/>
      </rPr>
      <t xml:space="preserve">Total cash payments from financing activities </t>
    </r>
    <r>
      <rPr>
        <sz val="9"/>
        <color rgb="FF000000"/>
        <rFont val="Arial"/>
        <family val="2"/>
        <charset val="238"/>
      </rPr>
      <t>(ADP 040 to 044)</t>
    </r>
  </si>
  <si>
    <r>
      <rPr>
        <b/>
        <sz val="9"/>
        <color indexed="18"/>
        <rFont val="Arial"/>
        <family val="2"/>
        <charset val="238"/>
      </rPr>
      <t xml:space="preserve">C) NET CASH FLOW FROM FINANCING ACTIVITIES </t>
    </r>
    <r>
      <rPr>
        <sz val="9"/>
        <color indexed="18"/>
        <rFont val="Arial"/>
        <family val="2"/>
        <charset val="238"/>
      </rPr>
      <t>(ADP 039 +045)</t>
    </r>
  </si>
  <si>
    <t>1 Unrealised exchange rate differences in respect of cash and cash equivalents</t>
  </si>
  <si>
    <r>
      <rPr>
        <b/>
        <sz val="9"/>
        <color indexed="18"/>
        <rFont val="Arial"/>
        <family val="2"/>
        <charset val="238"/>
      </rPr>
      <t xml:space="preserve">D) NET INCREASE OR DECREASE IN CASH FLOWS </t>
    </r>
    <r>
      <rPr>
        <sz val="9"/>
        <color indexed="18"/>
        <rFont val="Arial"/>
        <family val="2"/>
        <charset val="238"/>
      </rPr>
      <t>(ADP 020+034+046+047)</t>
    </r>
  </si>
  <si>
    <r>
      <rPr>
        <b/>
        <sz val="9"/>
        <color indexed="18"/>
        <rFont val="Arial"/>
        <family val="2"/>
        <charset val="238"/>
      </rPr>
      <t>F) CASH AND CASH EQUIVALENTS AT THE END OF THE PERIOD</t>
    </r>
    <r>
      <rPr>
        <sz val="9"/>
        <color indexed="18"/>
        <rFont val="Arial"/>
        <family val="2"/>
        <charset val="238"/>
      </rPr>
      <t>(ADP 048+049)</t>
    </r>
  </si>
  <si>
    <t>for the period 01.01.2022 to 30.06.2022</t>
  </si>
  <si>
    <t>PKF FACT revizija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</si>
</sst>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2" x14ac:knownFonts="1">
    <font>
      <sz val="11"/>
      <color theme="1"/>
      <name val="Calibri"/>
      <family val="2"/>
      <charset val="238"/>
      <scheme val="minor"/>
    </font>
    <font>
      <sz val="11"/>
      <color theme="1"/>
      <name val="Calibri"/>
      <family val="2"/>
      <charset val="238"/>
      <scheme val="minor"/>
    </font>
    <font>
      <b/>
      <sz val="12"/>
      <name val="Arial"/>
      <family val="2"/>
      <charset val="238"/>
    </font>
    <font>
      <b/>
      <sz val="10"/>
      <name val="Arial"/>
      <family val="2"/>
      <charset val="238"/>
    </font>
    <font>
      <sz val="10"/>
      <name val="Arial"/>
      <family val="2"/>
      <charset val="238"/>
    </font>
    <font>
      <b/>
      <sz val="9"/>
      <name val="Arial"/>
      <family val="2"/>
      <charset val="238"/>
    </font>
    <font>
      <b/>
      <sz val="7"/>
      <color rgb="FF000000"/>
      <name val="Arial"/>
      <family val="2"/>
      <charset val="238"/>
    </font>
    <font>
      <b/>
      <sz val="8"/>
      <name val="Arial"/>
      <family val="2"/>
      <charset val="238"/>
    </font>
    <font>
      <b/>
      <sz val="9"/>
      <color indexed="62"/>
      <name val="Arial"/>
      <family val="2"/>
      <charset val="238"/>
    </font>
    <font>
      <sz val="9"/>
      <name val="Arial"/>
      <family val="2"/>
      <charset val="238"/>
    </font>
    <font>
      <sz val="9"/>
      <color indexed="62"/>
      <name val="Arial"/>
      <family val="2"/>
      <charset val="238"/>
    </font>
    <font>
      <sz val="9"/>
      <color indexed="12"/>
      <name val="Arial"/>
      <family val="2"/>
      <charset val="238"/>
    </font>
    <font>
      <b/>
      <sz val="9"/>
      <color indexed="18"/>
      <name val="Arial"/>
      <family val="2"/>
      <charset val="238"/>
    </font>
    <font>
      <sz val="9"/>
      <color indexed="18"/>
      <name val="Arial"/>
      <family val="2"/>
      <charset val="238"/>
    </font>
    <font>
      <b/>
      <sz val="8"/>
      <color rgb="FF000000"/>
      <name val="Arial"/>
      <family val="2"/>
      <charset val="238"/>
    </font>
    <font>
      <i/>
      <sz val="9"/>
      <name val="Arial"/>
      <family val="2"/>
      <charset val="238"/>
    </font>
    <font>
      <sz val="9"/>
      <color rgb="FF000000"/>
      <name val="Arial"/>
      <family val="2"/>
      <charset val="238"/>
    </font>
    <font>
      <sz val="10"/>
      <color indexed="8"/>
      <name val="Arial"/>
      <family val="2"/>
      <charset val="238"/>
    </font>
    <font>
      <b/>
      <sz val="8"/>
      <color indexed="9"/>
      <name val="Arial"/>
      <family val="2"/>
      <charset val="238"/>
    </font>
    <font>
      <sz val="8"/>
      <name val="Arial"/>
      <family val="2"/>
      <charset val="238"/>
    </font>
    <font>
      <b/>
      <sz val="7"/>
      <color indexed="9"/>
      <name val="Arial"/>
      <family val="2"/>
      <charset val="238"/>
    </font>
    <font>
      <b/>
      <sz val="8"/>
      <color theme="0"/>
      <name val="Arial"/>
      <family val="2"/>
      <charset val="238"/>
    </font>
    <font>
      <b/>
      <sz val="8"/>
      <color indexed="18"/>
      <name val="Arial"/>
      <family val="2"/>
      <charset val="238"/>
    </font>
    <font>
      <sz val="8"/>
      <color indexed="18"/>
      <name val="Arial"/>
      <family val="2"/>
      <charset val="238"/>
    </font>
    <font>
      <sz val="8"/>
      <color indexed="12"/>
      <name val="Arial"/>
      <family val="2"/>
      <charset val="238"/>
    </font>
    <font>
      <sz val="8"/>
      <color rgb="FF000000"/>
      <name val="Arial"/>
      <family val="2"/>
      <charset val="238"/>
    </font>
    <font>
      <sz val="11"/>
      <color theme="1"/>
      <name val="Calibri"/>
      <family val="2"/>
      <charset val="1"/>
      <scheme val="minor"/>
    </font>
    <font>
      <sz val="8"/>
      <name val="Calibri"/>
      <family val="2"/>
      <charset val="1"/>
      <scheme val="minor"/>
    </font>
    <font>
      <b/>
      <sz val="12"/>
      <color theme="1"/>
      <name val="Arial"/>
      <family val="2"/>
      <charset val="238"/>
    </font>
    <font>
      <sz val="11"/>
      <color theme="1"/>
      <name val="Arial"/>
      <family val="2"/>
      <charset val="238"/>
    </font>
    <font>
      <b/>
      <sz val="11"/>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sz val="1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solid">
        <fgColor theme="0"/>
        <bgColor indexed="64"/>
      </patternFill>
    </fill>
    <fill>
      <patternFill patternType="mediumGray">
        <fgColor indexed="22"/>
      </patternFill>
    </fill>
    <fill>
      <patternFill patternType="gray125">
        <fgColor indexed="22"/>
        <bgColor indexed="22"/>
      </patternFill>
    </fill>
    <fill>
      <patternFill patternType="lightUp">
        <fgColor indexed="22"/>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4" fillId="0" borderId="0"/>
    <xf numFmtId="0" fontId="17" fillId="0" borderId="0">
      <alignment vertical="top"/>
    </xf>
    <xf numFmtId="0" fontId="26" fillId="0" borderId="0"/>
    <xf numFmtId="0" fontId="1" fillId="0" borderId="0"/>
    <xf numFmtId="0" fontId="1" fillId="0" borderId="0"/>
  </cellStyleXfs>
  <cellXfs count="242">
    <xf numFmtId="0" fontId="0" fillId="0" borderId="0" xfId="0"/>
    <xf numFmtId="0" fontId="5" fillId="3" borderId="5" xfId="0" applyFont="1" applyFill="1" applyBorder="1" applyAlignment="1" applyProtection="1">
      <alignment horizontal="center" vertical="center" wrapText="1"/>
    </xf>
    <xf numFmtId="3" fontId="7" fillId="3" borderId="5" xfId="0" applyNumberFormat="1" applyFont="1" applyFill="1" applyBorder="1" applyAlignment="1" applyProtection="1">
      <alignment horizontal="center" vertical="center" wrapText="1"/>
    </xf>
    <xf numFmtId="0" fontId="7" fillId="3" borderId="5" xfId="0" applyFont="1" applyFill="1" applyBorder="1" applyAlignment="1" applyProtection="1">
      <alignment horizontal="center" vertical="center"/>
    </xf>
    <xf numFmtId="164" fontId="5" fillId="0" borderId="5" xfId="0" applyNumberFormat="1" applyFont="1" applyFill="1" applyBorder="1" applyAlignment="1" applyProtection="1">
      <alignment horizontal="center" vertical="center"/>
    </xf>
    <xf numFmtId="3" fontId="9" fillId="0" borderId="5" xfId="0" applyNumberFormat="1" applyFont="1" applyFill="1" applyBorder="1" applyAlignment="1" applyProtection="1">
      <alignment horizontal="right" vertical="center" shrinkToFit="1"/>
      <protection locked="0"/>
    </xf>
    <xf numFmtId="164" fontId="5" fillId="5" borderId="5" xfId="0" applyNumberFormat="1" applyFont="1" applyFill="1" applyBorder="1" applyAlignment="1" applyProtection="1">
      <alignment horizontal="center" vertical="center"/>
    </xf>
    <xf numFmtId="3" fontId="11" fillId="5" borderId="5" xfId="0" applyNumberFormat="1" applyFont="1" applyFill="1" applyBorder="1" applyAlignment="1" applyProtection="1">
      <alignment horizontal="right" vertical="center" shrinkToFit="1"/>
    </xf>
    <xf numFmtId="164" fontId="5" fillId="0" borderId="6" xfId="0" applyNumberFormat="1" applyFont="1" applyFill="1" applyBorder="1" applyAlignment="1" applyProtection="1">
      <alignment horizontal="center" vertical="center"/>
    </xf>
    <xf numFmtId="164" fontId="5" fillId="0" borderId="8" xfId="0" applyNumberFormat="1" applyFont="1" applyFill="1" applyBorder="1" applyAlignment="1" applyProtection="1">
      <alignment horizontal="center" vertical="center"/>
    </xf>
    <xf numFmtId="0" fontId="5" fillId="3" borderId="5" xfId="1" applyFont="1" applyFill="1" applyBorder="1" applyAlignment="1" applyProtection="1">
      <alignment horizontal="center" vertical="center" wrapText="1"/>
    </xf>
    <xf numFmtId="3" fontId="7" fillId="3" borderId="5" xfId="1" applyNumberFormat="1" applyFont="1" applyFill="1" applyBorder="1" applyAlignment="1" applyProtection="1">
      <alignment horizontal="center" vertical="center" wrapText="1"/>
    </xf>
    <xf numFmtId="0" fontId="7" fillId="3" borderId="5" xfId="1" applyFont="1" applyFill="1" applyBorder="1" applyAlignment="1" applyProtection="1">
      <alignment horizontal="center" vertical="center"/>
    </xf>
    <xf numFmtId="3" fontId="11" fillId="5" borderId="5" xfId="0" applyNumberFormat="1" applyFont="1" applyFill="1" applyBorder="1" applyAlignment="1" applyProtection="1">
      <alignment horizontal="right" vertical="center" shrinkToFit="1"/>
      <protection locked="0"/>
    </xf>
    <xf numFmtId="164" fontId="5" fillId="7" borderId="5" xfId="0" applyNumberFormat="1" applyFont="1" applyFill="1" applyBorder="1" applyAlignment="1" applyProtection="1">
      <alignment horizontal="center" vertical="center"/>
    </xf>
    <xf numFmtId="3" fontId="11" fillId="7" borderId="5" xfId="0" applyNumberFormat="1" applyFont="1" applyFill="1" applyBorder="1" applyAlignment="1" applyProtection="1">
      <alignment horizontal="right" vertical="center" shrinkToFit="1"/>
      <protection locked="0"/>
    </xf>
    <xf numFmtId="3" fontId="11" fillId="5" borderId="5" xfId="0" applyNumberFormat="1" applyFont="1" applyFill="1" applyBorder="1" applyAlignment="1" applyProtection="1">
      <alignment vertical="center"/>
    </xf>
    <xf numFmtId="3" fontId="9" fillId="0" borderId="5" xfId="0" applyNumberFormat="1" applyFont="1" applyFill="1" applyBorder="1" applyAlignment="1" applyProtection="1">
      <alignment vertical="center"/>
      <protection locked="0"/>
    </xf>
    <xf numFmtId="3" fontId="9" fillId="5" borderId="5" xfId="0" applyNumberFormat="1" applyFont="1" applyFill="1" applyBorder="1" applyAlignment="1" applyProtection="1">
      <alignment vertical="center"/>
      <protection locked="0"/>
    </xf>
    <xf numFmtId="3" fontId="11" fillId="0" borderId="5" xfId="0" applyNumberFormat="1" applyFont="1" applyFill="1" applyBorder="1" applyAlignment="1" applyProtection="1">
      <alignment vertical="center"/>
    </xf>
    <xf numFmtId="3" fontId="4" fillId="0" borderId="0" xfId="2" applyNumberFormat="1" applyFont="1" applyAlignment="1" applyProtection="1">
      <alignment wrapText="1"/>
    </xf>
    <xf numFmtId="3" fontId="4" fillId="0" borderId="0" xfId="1" applyNumberFormat="1" applyFont="1" applyProtection="1"/>
    <xf numFmtId="0" fontId="2" fillId="0" borderId="0" xfId="2"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14" fontId="3" fillId="2" borderId="0"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horizontal="center" vertical="center"/>
    </xf>
    <xf numFmtId="3" fontId="4" fillId="0" borderId="0" xfId="1" applyNumberFormat="1" applyFont="1" applyBorder="1" applyAlignment="1" applyProtection="1">
      <alignment horizontal="center" vertical="center" wrapText="1"/>
    </xf>
    <xf numFmtId="3" fontId="4" fillId="0" borderId="0" xfId="2" applyNumberFormat="1" applyFont="1" applyBorder="1" applyAlignment="1" applyProtection="1">
      <alignment wrapText="1"/>
    </xf>
    <xf numFmtId="3" fontId="18" fillId="3" borderId="5" xfId="0" applyNumberFormat="1" applyFont="1" applyFill="1" applyBorder="1" applyAlignment="1" applyProtection="1">
      <alignment horizontal="center" vertical="center" wrapText="1"/>
    </xf>
    <xf numFmtId="3" fontId="21" fillId="3" borderId="5" xfId="0" applyNumberFormat="1" applyFont="1" applyFill="1" applyBorder="1" applyAlignment="1" applyProtection="1">
      <alignment horizontal="center" vertical="center" wrapText="1"/>
    </xf>
    <xf numFmtId="49" fontId="18" fillId="3" borderId="5" xfId="0" applyNumberFormat="1" applyFont="1" applyFill="1" applyBorder="1" applyAlignment="1" applyProtection="1">
      <alignment horizontal="center" vertical="center"/>
    </xf>
    <xf numFmtId="3" fontId="18" fillId="3" borderId="5" xfId="0" applyNumberFormat="1" applyFont="1" applyFill="1" applyBorder="1" applyAlignment="1" applyProtection="1">
      <alignment horizontal="center" vertical="center"/>
    </xf>
    <xf numFmtId="165" fontId="7" fillId="0" borderId="5" xfId="0" applyNumberFormat="1" applyFont="1" applyFill="1" applyBorder="1" applyAlignment="1" applyProtection="1">
      <alignment horizontal="center" vertical="center"/>
    </xf>
    <xf numFmtId="3" fontId="19" fillId="0" borderId="5" xfId="0" applyNumberFormat="1" applyFont="1" applyFill="1" applyBorder="1" applyAlignment="1" applyProtection="1">
      <alignment vertical="center" shrinkToFit="1"/>
      <protection locked="0"/>
    </xf>
    <xf numFmtId="3" fontId="24" fillId="0" borderId="5" xfId="0" applyNumberFormat="1" applyFont="1" applyFill="1" applyBorder="1" applyAlignment="1" applyProtection="1">
      <alignment vertical="center" shrinkToFit="1"/>
    </xf>
    <xf numFmtId="165" fontId="7" fillId="5" borderId="5" xfId="0" applyNumberFormat="1" applyFont="1" applyFill="1" applyBorder="1" applyAlignment="1" applyProtection="1">
      <alignment horizontal="center" vertical="center"/>
    </xf>
    <xf numFmtId="3" fontId="24" fillId="5" borderId="5" xfId="0" applyNumberFormat="1" applyFont="1" applyFill="1" applyBorder="1" applyAlignment="1" applyProtection="1">
      <alignment vertical="center" shrinkToFit="1"/>
    </xf>
    <xf numFmtId="3" fontId="19" fillId="10" borderId="5" xfId="0" applyNumberFormat="1" applyFont="1" applyFill="1" applyBorder="1" applyAlignment="1" applyProtection="1">
      <alignment vertical="center" shrinkToFit="1"/>
    </xf>
    <xf numFmtId="0" fontId="26" fillId="0" borderId="0" xfId="3"/>
    <xf numFmtId="0" fontId="5" fillId="11" borderId="15" xfId="5" applyFont="1" applyFill="1" applyBorder="1" applyAlignment="1" applyProtection="1">
      <alignment horizontal="center" vertical="center"/>
      <protection locked="0"/>
    </xf>
    <xf numFmtId="0" fontId="5" fillId="11" borderId="7" xfId="5" applyFont="1" applyFill="1" applyBorder="1" applyAlignment="1" applyProtection="1">
      <alignment horizontal="center" vertical="center"/>
      <protection locked="0"/>
    </xf>
    <xf numFmtId="49" fontId="5" fillId="11" borderId="7" xfId="5" applyNumberFormat="1" applyFont="1" applyFill="1" applyBorder="1" applyAlignment="1" applyProtection="1">
      <alignment horizontal="center" vertical="center"/>
      <protection locked="0"/>
    </xf>
    <xf numFmtId="0" fontId="29" fillId="7" borderId="10" xfId="5" applyFont="1" applyFill="1" applyBorder="1"/>
    <xf numFmtId="0" fontId="1" fillId="7" borderId="11" xfId="5" applyFill="1" applyBorder="1"/>
    <xf numFmtId="0" fontId="1" fillId="0" borderId="0" xfId="5"/>
    <xf numFmtId="0" fontId="30" fillId="7" borderId="12" xfId="5" applyFont="1" applyFill="1" applyBorder="1" applyAlignment="1">
      <alignment horizontal="center" vertical="center"/>
    </xf>
    <xf numFmtId="0" fontId="30" fillId="7" borderId="0" xfId="5" applyFont="1" applyFill="1" applyBorder="1" applyAlignment="1">
      <alignment horizontal="center" vertical="center"/>
    </xf>
    <xf numFmtId="0" fontId="30" fillId="7" borderId="13" xfId="5" applyFont="1" applyFill="1" applyBorder="1" applyAlignment="1">
      <alignment horizontal="center" vertical="center"/>
    </xf>
    <xf numFmtId="0" fontId="40" fillId="0" borderId="0" xfId="5" applyFont="1" applyFill="1"/>
    <xf numFmtId="0" fontId="9" fillId="7" borderId="0" xfId="5" applyFont="1" applyFill="1" applyBorder="1" applyAlignment="1">
      <alignment horizontal="center" vertical="center"/>
    </xf>
    <xf numFmtId="0" fontId="9" fillId="7" borderId="16" xfId="5" applyFont="1" applyFill="1" applyBorder="1" applyAlignment="1">
      <alignment vertical="center"/>
    </xf>
    <xf numFmtId="0" fontId="41" fillId="0" borderId="0" xfId="5" applyFont="1" applyFill="1"/>
    <xf numFmtId="0" fontId="5" fillId="7" borderId="12" xfId="5" applyFont="1" applyFill="1" applyBorder="1" applyAlignment="1">
      <alignment vertical="center" wrapText="1"/>
    </xf>
    <xf numFmtId="0" fontId="5" fillId="7" borderId="0" xfId="5" applyFont="1" applyFill="1" applyBorder="1" applyAlignment="1">
      <alignment horizontal="right" vertical="center" wrapText="1"/>
    </xf>
    <xf numFmtId="0" fontId="5" fillId="7" borderId="0" xfId="5" applyFont="1" applyFill="1" applyBorder="1" applyAlignment="1">
      <alignment vertical="center" wrapText="1"/>
    </xf>
    <xf numFmtId="1" fontId="5" fillId="11" borderId="7" xfId="5" applyNumberFormat="1" applyFont="1" applyFill="1" applyBorder="1" applyAlignment="1" applyProtection="1">
      <alignment horizontal="center" vertical="center"/>
      <protection locked="0"/>
    </xf>
    <xf numFmtId="14" fontId="5" fillId="12" borderId="0" xfId="5" applyNumberFormat="1" applyFont="1" applyFill="1" applyBorder="1" applyAlignment="1" applyProtection="1">
      <alignment horizontal="center" vertical="center"/>
      <protection locked="0"/>
    </xf>
    <xf numFmtId="0" fontId="9" fillId="7" borderId="13" xfId="5" applyFont="1" applyFill="1" applyBorder="1" applyAlignment="1">
      <alignment vertical="center"/>
    </xf>
    <xf numFmtId="14" fontId="5" fillId="13" borderId="0" xfId="5" applyNumberFormat="1" applyFont="1" applyFill="1" applyBorder="1" applyAlignment="1" applyProtection="1">
      <alignment horizontal="center" vertical="center"/>
      <protection locked="0"/>
    </xf>
    <xf numFmtId="0" fontId="1" fillId="14" borderId="0" xfId="5" applyFill="1"/>
    <xf numFmtId="1" fontId="5" fillId="12" borderId="0" xfId="5" applyNumberFormat="1" applyFont="1" applyFill="1" applyBorder="1" applyAlignment="1" applyProtection="1">
      <alignment horizontal="center" vertical="center"/>
      <protection locked="0"/>
    </xf>
    <xf numFmtId="1" fontId="9" fillId="7" borderId="0" xfId="5" applyNumberFormat="1" applyFont="1" applyFill="1" applyBorder="1" applyAlignment="1">
      <alignment horizontal="center" vertical="center"/>
    </xf>
    <xf numFmtId="1" fontId="9" fillId="7" borderId="13" xfId="5" applyNumberFormat="1" applyFont="1" applyFill="1" applyBorder="1" applyAlignment="1">
      <alignment vertical="center"/>
    </xf>
    <xf numFmtId="0" fontId="1" fillId="7" borderId="13" xfId="5" applyFill="1" applyBorder="1"/>
    <xf numFmtId="0" fontId="32" fillId="7" borderId="12" xfId="5" applyFont="1" applyFill="1" applyBorder="1" applyAlignment="1">
      <alignment wrapText="1"/>
    </xf>
    <xf numFmtId="0" fontId="32" fillId="7" borderId="13" xfId="5" applyFont="1" applyFill="1" applyBorder="1" applyAlignment="1">
      <alignment wrapText="1"/>
    </xf>
    <xf numFmtId="0" fontId="32" fillId="7" borderId="12" xfId="5" applyFont="1" applyFill="1" applyBorder="1"/>
    <xf numFmtId="0" fontId="32" fillId="7" borderId="0" xfId="5" applyFont="1" applyFill="1" applyBorder="1"/>
    <xf numFmtId="0" fontId="32" fillId="7" borderId="0" xfId="5" applyFont="1" applyFill="1" applyBorder="1" applyAlignment="1">
      <alignment wrapText="1"/>
    </xf>
    <xf numFmtId="0" fontId="32" fillId="7" borderId="13" xfId="5" applyFont="1" applyFill="1" applyBorder="1"/>
    <xf numFmtId="0" fontId="9" fillId="7" borderId="0" xfId="5" applyFont="1" applyFill="1" applyBorder="1" applyAlignment="1">
      <alignment horizontal="right" vertical="center" wrapText="1"/>
    </xf>
    <xf numFmtId="0" fontId="33" fillId="7" borderId="13" xfId="5" applyFont="1" applyFill="1" applyBorder="1" applyAlignment="1">
      <alignment vertical="center"/>
    </xf>
    <xf numFmtId="0" fontId="9" fillId="7" borderId="12" xfId="5" applyFont="1" applyFill="1" applyBorder="1" applyAlignment="1">
      <alignment horizontal="right" vertical="center" wrapText="1"/>
    </xf>
    <xf numFmtId="0" fontId="33" fillId="7" borderId="0" xfId="5" applyFont="1" applyFill="1" applyBorder="1" applyAlignment="1">
      <alignment vertical="center"/>
    </xf>
    <xf numFmtId="0" fontId="32" fillId="7" borderId="0" xfId="5" applyFont="1" applyFill="1" applyBorder="1" applyAlignment="1">
      <alignment vertical="top"/>
    </xf>
    <xf numFmtId="0" fontId="5" fillId="7" borderId="0" xfId="5" applyFont="1" applyFill="1" applyBorder="1" applyAlignment="1">
      <alignment vertical="center"/>
    </xf>
    <xf numFmtId="0" fontId="34" fillId="7" borderId="0" xfId="5" applyFont="1" applyFill="1" applyBorder="1" applyAlignment="1"/>
    <xf numFmtId="0" fontId="35" fillId="7" borderId="0" xfId="5" applyFont="1" applyFill="1" applyBorder="1" applyAlignment="1">
      <alignment vertical="center"/>
    </xf>
    <xf numFmtId="0" fontId="36" fillId="7" borderId="13" xfId="5" applyFont="1" applyFill="1" applyBorder="1" applyAlignment="1">
      <alignment vertical="center"/>
    </xf>
    <xf numFmtId="0" fontId="5" fillId="7" borderId="0" xfId="5" applyFont="1" applyFill="1" applyBorder="1" applyAlignment="1">
      <alignment horizontal="center" vertical="center"/>
    </xf>
    <xf numFmtId="0" fontId="38" fillId="7" borderId="0" xfId="5" applyFont="1" applyFill="1" applyBorder="1" applyAlignment="1">
      <alignment vertical="center"/>
    </xf>
    <xf numFmtId="0" fontId="39" fillId="7" borderId="0" xfId="5" applyFont="1" applyFill="1" applyBorder="1" applyAlignment="1">
      <alignment vertical="center"/>
    </xf>
    <xf numFmtId="0" fontId="37" fillId="7" borderId="13" xfId="5" applyFont="1" applyFill="1" applyBorder="1" applyAlignment="1">
      <alignment vertical="center"/>
    </xf>
    <xf numFmtId="0" fontId="9" fillId="7" borderId="13" xfId="5" applyFont="1" applyFill="1" applyBorder="1" applyAlignment="1">
      <alignment horizontal="center" vertical="center"/>
    </xf>
    <xf numFmtId="0" fontId="32" fillId="7" borderId="13" xfId="5" applyFont="1" applyFill="1" applyBorder="1" applyAlignment="1">
      <alignment vertical="center"/>
    </xf>
    <xf numFmtId="0" fontId="32" fillId="7" borderId="0" xfId="5" applyFont="1" applyFill="1" applyBorder="1" applyAlignment="1">
      <alignment vertical="top" wrapText="1"/>
    </xf>
    <xf numFmtId="0" fontId="32" fillId="7" borderId="12" xfId="5" applyFont="1" applyFill="1" applyBorder="1" applyAlignment="1">
      <alignment vertical="top"/>
    </xf>
    <xf numFmtId="0" fontId="34" fillId="7" borderId="13" xfId="5" applyFont="1" applyFill="1" applyBorder="1"/>
    <xf numFmtId="0" fontId="1" fillId="7" borderId="14" xfId="5" applyFill="1" applyBorder="1"/>
    <xf numFmtId="0" fontId="1" fillId="7" borderId="1" xfId="5" applyFill="1" applyBorder="1"/>
    <xf numFmtId="0" fontId="1" fillId="7" borderId="15" xfId="5" applyFill="1" applyBorder="1"/>
    <xf numFmtId="4" fontId="7" fillId="3" borderId="5" xfId="1" applyNumberFormat="1" applyFont="1" applyFill="1" applyBorder="1" applyAlignment="1" applyProtection="1">
      <alignment horizontal="center" vertical="center" wrapText="1"/>
    </xf>
    <xf numFmtId="164" fontId="5" fillId="7" borderId="5" xfId="3" applyNumberFormat="1" applyFont="1" applyFill="1" applyBorder="1" applyAlignment="1" applyProtection="1">
      <alignment horizontal="center" vertical="center"/>
    </xf>
    <xf numFmtId="3" fontId="9" fillId="0" borderId="5" xfId="3" applyNumberFormat="1" applyFont="1" applyFill="1" applyBorder="1" applyAlignment="1" applyProtection="1">
      <alignment horizontal="right" vertical="center"/>
      <protection locked="0"/>
    </xf>
    <xf numFmtId="164" fontId="5" fillId="5" borderId="5" xfId="3" applyNumberFormat="1" applyFont="1" applyFill="1" applyBorder="1" applyAlignment="1" applyProtection="1">
      <alignment horizontal="center" vertical="center"/>
    </xf>
    <xf numFmtId="3" fontId="11" fillId="5" borderId="5" xfId="3" applyNumberFormat="1" applyFont="1" applyFill="1" applyBorder="1" applyAlignment="1" applyProtection="1">
      <alignment horizontal="right" vertical="center"/>
    </xf>
    <xf numFmtId="3" fontId="9" fillId="0" borderId="5" xfId="3" applyNumberFormat="1" applyFont="1" applyFill="1" applyBorder="1" applyAlignment="1" applyProtection="1">
      <alignment vertical="center"/>
      <protection locked="0"/>
    </xf>
    <xf numFmtId="3" fontId="11" fillId="5" borderId="5" xfId="3" applyNumberFormat="1" applyFont="1" applyFill="1" applyBorder="1" applyAlignment="1" applyProtection="1">
      <alignment vertical="center"/>
    </xf>
    <xf numFmtId="0" fontId="9" fillId="7" borderId="10" xfId="5" applyFont="1" applyFill="1" applyBorder="1" applyAlignment="1">
      <alignment horizontal="left" vertical="center" wrapText="1"/>
    </xf>
    <xf numFmtId="0" fontId="9" fillId="7" borderId="12" xfId="5" applyFont="1" applyFill="1" applyBorder="1" applyAlignment="1">
      <alignment horizontal="right" vertical="center" wrapText="1"/>
    </xf>
    <xf numFmtId="0" fontId="9" fillId="7" borderId="0" xfId="5" applyFont="1" applyFill="1" applyBorder="1" applyAlignment="1">
      <alignment horizontal="right" vertical="center" wrapText="1"/>
    </xf>
    <xf numFmtId="0" fontId="32" fillId="11" borderId="14" xfId="5" applyFont="1" applyFill="1" applyBorder="1" applyAlignment="1" applyProtection="1">
      <alignment vertical="center"/>
      <protection locked="0"/>
    </xf>
    <xf numFmtId="0" fontId="32" fillId="11" borderId="1" xfId="5" applyFont="1" applyFill="1" applyBorder="1" applyAlignment="1" applyProtection="1">
      <alignment vertical="center"/>
      <protection locked="0"/>
    </xf>
    <xf numFmtId="0" fontId="32" fillId="11" borderId="15" xfId="5" applyFont="1" applyFill="1" applyBorder="1" applyAlignment="1" applyProtection="1">
      <alignment vertical="center"/>
      <protection locked="0"/>
    </xf>
    <xf numFmtId="0" fontId="9" fillId="7" borderId="3" xfId="5" applyFont="1" applyFill="1" applyBorder="1" applyAlignment="1">
      <alignment horizontal="left" vertical="center" wrapText="1"/>
    </xf>
    <xf numFmtId="0" fontId="32" fillId="7" borderId="0" xfId="5" applyFont="1" applyFill="1" applyBorder="1"/>
    <xf numFmtId="0" fontId="5" fillId="11" borderId="14" xfId="5" applyFont="1" applyFill="1" applyBorder="1" applyAlignment="1" applyProtection="1">
      <alignment vertical="center"/>
      <protection locked="0"/>
    </xf>
    <xf numFmtId="0" fontId="5" fillId="11" borderId="1" xfId="5" applyFont="1" applyFill="1" applyBorder="1" applyAlignment="1" applyProtection="1">
      <alignment vertical="center"/>
      <protection locked="0"/>
    </xf>
    <xf numFmtId="0" fontId="5" fillId="11" borderId="15" xfId="5" applyFont="1" applyFill="1" applyBorder="1" applyAlignment="1" applyProtection="1">
      <alignment vertical="center"/>
      <protection locked="0"/>
    </xf>
    <xf numFmtId="0" fontId="9" fillId="7" borderId="0" xfId="5" applyFont="1" applyFill="1" applyBorder="1" applyAlignment="1">
      <alignment horizontal="center" vertical="center"/>
    </xf>
    <xf numFmtId="0" fontId="9" fillId="7" borderId="13" xfId="5" applyFont="1" applyFill="1" applyBorder="1" applyAlignment="1">
      <alignment horizontal="center" vertical="center"/>
    </xf>
    <xf numFmtId="0" fontId="32" fillId="7" borderId="0" xfId="5" applyFont="1" applyFill="1" applyBorder="1" applyAlignment="1">
      <alignment vertical="top"/>
    </xf>
    <xf numFmtId="0" fontId="9" fillId="7" borderId="0" xfId="5" applyFont="1" applyFill="1" applyBorder="1" applyAlignment="1">
      <alignment vertical="top"/>
    </xf>
    <xf numFmtId="0" fontId="9" fillId="7" borderId="0" xfId="5" applyFont="1" applyFill="1" applyBorder="1" applyAlignment="1">
      <alignment vertical="center"/>
    </xf>
    <xf numFmtId="0" fontId="5" fillId="11" borderId="14" xfId="5" applyFont="1" applyFill="1" applyBorder="1" applyAlignment="1" applyProtection="1">
      <alignment horizontal="center" vertical="center"/>
      <protection locked="0"/>
    </xf>
    <xf numFmtId="0" fontId="5" fillId="11" borderId="15" xfId="5" applyFont="1" applyFill="1" applyBorder="1" applyAlignment="1" applyProtection="1">
      <alignment horizontal="center" vertical="center"/>
      <protection locked="0"/>
    </xf>
    <xf numFmtId="0" fontId="9" fillId="7" borderId="12" xfId="5" applyFont="1" applyFill="1" applyBorder="1" applyAlignment="1">
      <alignment horizontal="left" vertical="center"/>
    </xf>
    <xf numFmtId="0" fontId="9" fillId="7" borderId="0" xfId="5" applyFont="1" applyFill="1" applyBorder="1" applyAlignment="1">
      <alignment horizontal="left" vertical="center"/>
    </xf>
    <xf numFmtId="0" fontId="32" fillId="7" borderId="0" xfId="5" applyFont="1" applyFill="1" applyBorder="1" applyProtection="1">
      <protection locked="0"/>
    </xf>
    <xf numFmtId="0" fontId="5" fillId="11" borderId="14" xfId="5" applyFont="1" applyFill="1" applyBorder="1" applyAlignment="1" applyProtection="1">
      <alignment horizontal="right" vertical="center"/>
      <protection locked="0"/>
    </xf>
    <xf numFmtId="0" fontId="5" fillId="11" borderId="1" xfId="5" applyFont="1" applyFill="1" applyBorder="1" applyAlignment="1" applyProtection="1">
      <alignment horizontal="right" vertical="center"/>
      <protection locked="0"/>
    </xf>
    <xf numFmtId="0" fontId="5" fillId="11" borderId="15" xfId="5" applyFont="1" applyFill="1" applyBorder="1" applyAlignment="1" applyProtection="1">
      <alignment horizontal="right" vertical="center"/>
      <protection locked="0"/>
    </xf>
    <xf numFmtId="0" fontId="32" fillId="7" borderId="0" xfId="5" applyFont="1" applyFill="1" applyBorder="1" applyAlignment="1">
      <alignment vertical="top" wrapText="1"/>
    </xf>
    <xf numFmtId="0" fontId="37" fillId="7" borderId="0" xfId="5" applyFont="1" applyFill="1" applyBorder="1" applyAlignment="1">
      <alignment vertical="center"/>
    </xf>
    <xf numFmtId="0" fontId="37" fillId="7" borderId="13" xfId="5" applyFont="1" applyFill="1" applyBorder="1" applyAlignment="1">
      <alignment vertical="center"/>
    </xf>
    <xf numFmtId="0" fontId="9" fillId="7" borderId="12" xfId="5" applyFont="1" applyFill="1" applyBorder="1" applyAlignment="1">
      <alignment horizontal="right" vertical="center"/>
    </xf>
    <xf numFmtId="0" fontId="9" fillId="7" borderId="0" xfId="5" applyFont="1" applyFill="1" applyBorder="1" applyAlignment="1">
      <alignment horizontal="right" vertical="center"/>
    </xf>
    <xf numFmtId="0" fontId="9" fillId="7" borderId="12" xfId="5" applyFont="1" applyFill="1" applyBorder="1" applyAlignment="1">
      <alignment horizontal="center" vertical="center"/>
    </xf>
    <xf numFmtId="0" fontId="33" fillId="7" borderId="0" xfId="5" applyFont="1" applyFill="1" applyBorder="1" applyAlignment="1">
      <alignment vertical="center"/>
    </xf>
    <xf numFmtId="0" fontId="32" fillId="7" borderId="0" xfId="5" applyFont="1" applyFill="1" applyBorder="1" applyAlignment="1">
      <alignment vertical="center"/>
    </xf>
    <xf numFmtId="0" fontId="32" fillId="7" borderId="13" xfId="5" applyFont="1" applyFill="1" applyBorder="1" applyAlignment="1">
      <alignment vertical="center"/>
    </xf>
    <xf numFmtId="0" fontId="32" fillId="11" borderId="14" xfId="5" applyFont="1" applyFill="1" applyBorder="1" applyProtection="1">
      <protection locked="0"/>
    </xf>
    <xf numFmtId="0" fontId="32" fillId="11" borderId="1" xfId="5" applyFont="1" applyFill="1" applyBorder="1" applyProtection="1">
      <protection locked="0"/>
    </xf>
    <xf numFmtId="0" fontId="32" fillId="11" borderId="15" xfId="5" applyFont="1" applyFill="1" applyBorder="1" applyProtection="1">
      <protection locked="0"/>
    </xf>
    <xf numFmtId="49" fontId="5" fillId="11" borderId="14" xfId="5" applyNumberFormat="1" applyFont="1" applyFill="1" applyBorder="1" applyAlignment="1" applyProtection="1">
      <alignment horizontal="center" vertical="center"/>
      <protection locked="0"/>
    </xf>
    <xf numFmtId="49" fontId="5" fillId="11" borderId="15" xfId="5" applyNumberFormat="1" applyFont="1" applyFill="1" applyBorder="1" applyAlignment="1" applyProtection="1">
      <alignment horizontal="center" vertical="center"/>
      <protection locked="0"/>
    </xf>
    <xf numFmtId="0" fontId="32" fillId="7" borderId="12" xfId="5" applyFont="1" applyFill="1" applyBorder="1" applyAlignment="1">
      <alignment vertical="center" wrapText="1"/>
    </xf>
    <xf numFmtId="0" fontId="32" fillId="7" borderId="0" xfId="5" applyFont="1" applyFill="1" applyBorder="1" applyAlignment="1">
      <alignment vertical="center" wrapText="1"/>
    </xf>
    <xf numFmtId="0" fontId="9" fillId="7" borderId="13" xfId="5" applyFont="1" applyFill="1" applyBorder="1" applyAlignment="1">
      <alignment horizontal="right" vertical="center" wrapText="1"/>
    </xf>
    <xf numFmtId="0" fontId="33" fillId="7" borderId="12" xfId="5" applyFont="1" applyFill="1" applyBorder="1" applyAlignment="1">
      <alignment vertical="center"/>
    </xf>
    <xf numFmtId="0" fontId="32" fillId="7" borderId="0" xfId="5" applyFont="1" applyFill="1" applyBorder="1" applyAlignment="1">
      <alignment wrapText="1"/>
    </xf>
    <xf numFmtId="0" fontId="32" fillId="7" borderId="12" xfId="5" applyFont="1" applyFill="1" applyBorder="1" applyAlignment="1">
      <alignment wrapText="1"/>
    </xf>
    <xf numFmtId="0" fontId="5" fillId="7" borderId="12" xfId="5" applyFont="1" applyFill="1" applyBorder="1" applyAlignment="1">
      <alignment horizontal="right" vertical="center" wrapText="1"/>
    </xf>
    <xf numFmtId="0" fontId="5" fillId="7" borderId="0" xfId="5" applyFont="1" applyFill="1" applyBorder="1" applyAlignment="1">
      <alignment horizontal="right" vertical="center" wrapText="1"/>
    </xf>
    <xf numFmtId="0" fontId="31" fillId="7" borderId="12" xfId="5" applyFont="1" applyFill="1" applyBorder="1" applyAlignment="1">
      <alignment horizontal="center" vertical="center" wrapText="1"/>
    </xf>
    <xf numFmtId="0" fontId="31" fillId="7" borderId="0" xfId="5" applyFont="1" applyFill="1" applyBorder="1" applyAlignment="1">
      <alignment horizontal="center" vertical="center" wrapText="1"/>
    </xf>
    <xf numFmtId="0" fontId="28" fillId="7" borderId="9" xfId="5" applyFont="1" applyFill="1" applyBorder="1" applyAlignment="1">
      <alignment vertical="center"/>
    </xf>
    <xf numFmtId="0" fontId="28" fillId="7" borderId="10" xfId="5" applyFont="1" applyFill="1" applyBorder="1" applyAlignment="1">
      <alignment vertical="center"/>
    </xf>
    <xf numFmtId="0" fontId="30" fillId="7" borderId="12" xfId="5" applyFont="1" applyFill="1" applyBorder="1" applyAlignment="1">
      <alignment horizontal="center" vertical="center"/>
    </xf>
    <xf numFmtId="0" fontId="30" fillId="7" borderId="0" xfId="5" applyFont="1" applyFill="1" applyBorder="1" applyAlignment="1">
      <alignment horizontal="center" vertical="center"/>
    </xf>
    <xf numFmtId="0" fontId="30" fillId="7" borderId="13" xfId="5" applyFont="1" applyFill="1" applyBorder="1" applyAlignment="1">
      <alignment horizontal="center" vertical="center"/>
    </xf>
    <xf numFmtId="0" fontId="5" fillId="7" borderId="12" xfId="5" applyFont="1" applyFill="1" applyBorder="1" applyAlignment="1">
      <alignment vertical="center" wrapText="1"/>
    </xf>
    <xf numFmtId="0" fontId="5" fillId="7" borderId="0" xfId="5" applyFont="1" applyFill="1" applyBorder="1" applyAlignment="1">
      <alignment vertical="center" wrapText="1"/>
    </xf>
    <xf numFmtId="14" fontId="5" fillId="11" borderId="14" xfId="5" applyNumberFormat="1" applyFont="1" applyFill="1" applyBorder="1" applyAlignment="1" applyProtection="1">
      <alignment horizontal="center" vertical="center"/>
      <protection locked="0"/>
    </xf>
    <xf numFmtId="14" fontId="5" fillId="11" borderId="15" xfId="5" applyNumberFormat="1" applyFont="1" applyFill="1" applyBorder="1" applyAlignment="1" applyProtection="1">
      <alignment horizontal="center" vertical="center"/>
      <protection locked="0"/>
    </xf>
    <xf numFmtId="0" fontId="5" fillId="0" borderId="12"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13" xfId="5" applyFont="1" applyFill="1" applyBorder="1" applyAlignment="1">
      <alignment horizontal="center" vertical="center" wrapText="1"/>
    </xf>
    <xf numFmtId="0" fontId="4" fillId="4" borderId="5"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8" fillId="5" borderId="5" xfId="0" applyFont="1" applyFill="1" applyBorder="1" applyAlignment="1" applyProtection="1">
      <alignment horizontal="left" vertical="center" wrapText="1"/>
    </xf>
    <xf numFmtId="0" fontId="11" fillId="5" borderId="5"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1" xfId="0" applyFont="1" applyFill="1" applyBorder="1" applyAlignment="1" applyProtection="1">
      <alignment horizontal="right" vertical="top" wrapText="1"/>
    </xf>
    <xf numFmtId="0" fontId="4" fillId="0" borderId="1" xfId="0" applyFont="1" applyBorder="1" applyAlignment="1" applyProtection="1">
      <alignment horizontal="right" vertical="top" wrapText="1"/>
    </xf>
    <xf numFmtId="0" fontId="3" fillId="2" borderId="2"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5" fillId="3" borderId="5"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7" fillId="3" borderId="5" xfId="0" applyFont="1" applyFill="1" applyBorder="1" applyAlignment="1" applyProtection="1">
      <alignment horizontal="center" vertical="center"/>
    </xf>
    <xf numFmtId="0" fontId="0" fillId="0" borderId="5" xfId="0" applyBorder="1" applyAlignment="1" applyProtection="1">
      <alignment horizontal="center" vertical="center"/>
    </xf>
    <xf numFmtId="0" fontId="11" fillId="0" borderId="5" xfId="0" applyFont="1" applyFill="1" applyBorder="1" applyAlignment="1" applyProtection="1">
      <alignment horizontal="left" vertical="center" wrapText="1"/>
    </xf>
    <xf numFmtId="0" fontId="12" fillId="4" borderId="5" xfId="0" applyFont="1" applyFill="1" applyBorder="1" applyAlignment="1" applyProtection="1">
      <alignment horizontal="left" vertical="center" wrapText="1"/>
    </xf>
    <xf numFmtId="0" fontId="13" fillId="4" borderId="5" xfId="0" applyFont="1" applyFill="1" applyBorder="1" applyAlignment="1" applyProtection="1">
      <alignment vertical="center"/>
    </xf>
    <xf numFmtId="0" fontId="11" fillId="5"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2"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top" wrapText="1"/>
      <protection locked="0"/>
    </xf>
    <xf numFmtId="0" fontId="4" fillId="0" borderId="1" xfId="1" applyFont="1" applyFill="1" applyBorder="1" applyAlignment="1" applyProtection="1">
      <alignment horizontal="right" vertical="top" wrapText="1"/>
    </xf>
    <xf numFmtId="0" fontId="0" fillId="0" borderId="1" xfId="0" applyBorder="1" applyAlignment="1" applyProtection="1">
      <alignment horizontal="right" wrapText="1"/>
    </xf>
    <xf numFmtId="0" fontId="3" fillId="6" borderId="2" xfId="1" applyFont="1" applyFill="1" applyBorder="1" applyAlignment="1" applyProtection="1">
      <alignment vertical="center" wrapText="1"/>
      <protection locked="0"/>
    </xf>
    <xf numFmtId="0" fontId="5" fillId="3" borderId="5" xfId="1" applyFont="1" applyFill="1" applyBorder="1" applyAlignment="1" applyProtection="1">
      <alignment horizontal="center" vertical="center" wrapText="1"/>
    </xf>
    <xf numFmtId="0" fontId="7" fillId="3" borderId="5" xfId="1" applyFont="1" applyFill="1" applyBorder="1" applyAlignment="1" applyProtection="1">
      <alignment horizontal="center" vertical="center"/>
    </xf>
    <xf numFmtId="0" fontId="9" fillId="5" borderId="5"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indent="1"/>
    </xf>
    <xf numFmtId="0" fontId="9" fillId="5" borderId="5" xfId="0" applyFont="1" applyFill="1" applyBorder="1" applyAlignment="1" applyProtection="1">
      <alignment horizontal="left" vertical="center" wrapText="1" indent="1"/>
    </xf>
    <xf numFmtId="0" fontId="12" fillId="4" borderId="5" xfId="0" applyFont="1" applyFill="1" applyBorder="1" applyAlignment="1" applyProtection="1">
      <alignment vertical="center" wrapText="1"/>
    </xf>
    <xf numFmtId="0" fontId="9" fillId="7" borderId="5" xfId="0" applyFont="1" applyFill="1" applyBorder="1" applyAlignment="1" applyProtection="1">
      <alignment horizontal="left" vertical="center" wrapText="1" indent="1"/>
    </xf>
    <xf numFmtId="0" fontId="12" fillId="0" borderId="5" xfId="0" applyFont="1" applyFill="1" applyBorder="1" applyAlignment="1" applyProtection="1">
      <alignment horizontal="left" vertical="center" wrapText="1" indent="1"/>
    </xf>
    <xf numFmtId="0" fontId="5" fillId="4" borderId="5" xfId="0" applyFont="1" applyFill="1" applyBorder="1" applyAlignment="1" applyProtection="1">
      <alignment horizontal="left" vertical="center" wrapText="1"/>
    </xf>
    <xf numFmtId="0" fontId="5" fillId="4" borderId="5" xfId="0" applyFont="1" applyFill="1" applyBorder="1" applyAlignment="1" applyProtection="1">
      <alignment vertical="center" wrapText="1"/>
    </xf>
    <xf numFmtId="0" fontId="5" fillId="0" borderId="5"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indent="1"/>
    </xf>
    <xf numFmtId="0" fontId="12" fillId="5" borderId="5" xfId="0" applyFont="1" applyFill="1" applyBorder="1" applyAlignment="1" applyProtection="1">
      <alignment horizontal="left" vertical="center" wrapText="1"/>
    </xf>
    <xf numFmtId="0" fontId="12" fillId="5" borderId="5" xfId="3" applyFont="1" applyFill="1" applyBorder="1" applyAlignment="1" applyProtection="1">
      <alignment horizontal="left" vertical="center" wrapText="1"/>
    </xf>
    <xf numFmtId="0" fontId="9" fillId="0" borderId="5" xfId="3" applyFont="1" applyFill="1" applyBorder="1" applyAlignment="1" applyProtection="1">
      <alignment horizontal="left" vertical="center" wrapText="1"/>
    </xf>
    <xf numFmtId="0" fontId="12" fillId="0" borderId="5" xfId="3" applyFont="1" applyFill="1" applyBorder="1" applyAlignment="1" applyProtection="1">
      <alignment horizontal="left" vertical="center" wrapText="1"/>
    </xf>
    <xf numFmtId="0" fontId="9" fillId="0" borderId="5" xfId="3" applyFont="1" applyFill="1" applyBorder="1" applyAlignment="1" applyProtection="1">
      <alignment horizontal="left" vertical="center" wrapText="1" indent="1"/>
    </xf>
    <xf numFmtId="0" fontId="5" fillId="5" borderId="5" xfId="3" applyFont="1" applyFill="1" applyBorder="1" applyAlignment="1" applyProtection="1">
      <alignment horizontal="left" vertical="center" wrapText="1"/>
    </xf>
    <xf numFmtId="0" fontId="12" fillId="8" borderId="5" xfId="3" applyFont="1" applyFill="1" applyBorder="1" applyAlignment="1" applyProtection="1">
      <alignment horizontal="left" vertical="center" shrinkToFit="1"/>
    </xf>
    <xf numFmtId="0" fontId="9" fillId="5" borderId="5" xfId="3" applyFont="1" applyFill="1" applyBorder="1" applyAlignment="1" applyProtection="1">
      <alignment horizontal="left" vertical="center" wrapText="1" indent="1"/>
    </xf>
    <xf numFmtId="0" fontId="15" fillId="0" borderId="5" xfId="3" applyFont="1" applyFill="1" applyBorder="1" applyAlignment="1" applyProtection="1">
      <alignment horizontal="left" vertical="center" wrapText="1" indent="2"/>
    </xf>
    <xf numFmtId="0" fontId="26" fillId="0" borderId="0" xfId="3" applyAlignment="1" applyProtection="1">
      <alignment horizontal="center" wrapText="1"/>
    </xf>
    <xf numFmtId="0" fontId="26" fillId="0" borderId="0" xfId="3" applyAlignment="1" applyProtection="1">
      <alignment horizontal="center" wrapText="1"/>
      <protection locked="0"/>
    </xf>
    <xf numFmtId="0" fontId="4" fillId="0" borderId="1" xfId="1" applyFont="1" applyBorder="1" applyAlignment="1" applyProtection="1">
      <alignment horizontal="right" vertical="top" wrapText="1"/>
    </xf>
    <xf numFmtId="0" fontId="26" fillId="0" borderId="1" xfId="3" applyBorder="1" applyAlignment="1" applyProtection="1">
      <alignment horizontal="right"/>
    </xf>
    <xf numFmtId="0" fontId="7" fillId="2" borderId="2" xfId="1" applyFont="1" applyFill="1" applyBorder="1" applyAlignment="1" applyProtection="1">
      <alignment vertical="center" wrapText="1"/>
      <protection locked="0"/>
    </xf>
    <xf numFmtId="0" fontId="26" fillId="0" borderId="3" xfId="3" applyBorder="1" applyAlignment="1" applyProtection="1">
      <alignment vertical="center" wrapText="1"/>
      <protection locked="0"/>
    </xf>
    <xf numFmtId="0" fontId="26" fillId="0" borderId="4" xfId="3" applyBorder="1" applyAlignment="1" applyProtection="1">
      <alignment vertical="center" wrapText="1"/>
      <protection locked="0"/>
    </xf>
    <xf numFmtId="0" fontId="26" fillId="0" borderId="5" xfId="3" applyBorder="1" applyAlignment="1" applyProtection="1">
      <alignment horizontal="center" vertical="center" wrapText="1"/>
    </xf>
    <xf numFmtId="0" fontId="7" fillId="3" borderId="5" xfId="1" applyFont="1" applyFill="1" applyBorder="1" applyAlignment="1" applyProtection="1">
      <alignment horizontal="center" vertical="center" wrapText="1"/>
    </xf>
    <xf numFmtId="0" fontId="0" fillId="0" borderId="0" xfId="0" applyAlignment="1" applyProtection="1">
      <alignment horizontal="center" wrapText="1"/>
    </xf>
    <xf numFmtId="0" fontId="4" fillId="0" borderId="1" xfId="0" applyFont="1" applyBorder="1" applyAlignment="1" applyProtection="1">
      <alignment horizontal="right"/>
    </xf>
    <xf numFmtId="0" fontId="12" fillId="8" borderId="5" xfId="0" applyFont="1" applyFill="1" applyBorder="1" applyAlignment="1" applyProtection="1">
      <alignment horizontal="left" vertical="center" shrinkToFit="1"/>
    </xf>
    <xf numFmtId="0" fontId="9" fillId="8" borderId="5" xfId="0" applyFont="1" applyFill="1" applyBorder="1" applyAlignment="1" applyProtection="1">
      <alignment horizontal="left" vertical="center" shrinkToFit="1"/>
    </xf>
    <xf numFmtId="0" fontId="12" fillId="0" borderId="5" xfId="0" applyFont="1" applyFill="1" applyBorder="1" applyAlignment="1" applyProtection="1">
      <alignment horizontal="left" vertical="center" wrapText="1"/>
    </xf>
    <xf numFmtId="0" fontId="2" fillId="0" borderId="0" xfId="2"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3" fillId="0" borderId="0" xfId="2" applyFont="1" applyFill="1" applyBorder="1" applyAlignment="1" applyProtection="1">
      <alignment horizontal="center" vertical="center"/>
    </xf>
    <xf numFmtId="0" fontId="18" fillId="3" borderId="5" xfId="0" applyFont="1" applyFill="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9" fillId="0" borderId="5" xfId="0" applyFont="1" applyBorder="1" applyProtection="1"/>
    <xf numFmtId="3" fontId="18" fillId="3" borderId="5" xfId="0" applyNumberFormat="1" applyFont="1" applyFill="1" applyBorder="1" applyAlignment="1" applyProtection="1">
      <alignment horizontal="center" vertical="center" wrapText="1"/>
    </xf>
    <xf numFmtId="0" fontId="19" fillId="0" borderId="5" xfId="0" applyFont="1" applyBorder="1" applyAlignment="1" applyProtection="1">
      <alignment horizontal="left" vertical="center" wrapText="1"/>
    </xf>
    <xf numFmtId="3" fontId="19" fillId="0" borderId="5" xfId="0" applyNumberFormat="1" applyFont="1" applyBorder="1" applyProtection="1"/>
    <xf numFmtId="49" fontId="18" fillId="3" borderId="5" xfId="0" applyNumberFormat="1" applyFont="1" applyFill="1" applyBorder="1" applyAlignment="1" applyProtection="1">
      <alignment horizontal="center" vertical="center" wrapText="1"/>
    </xf>
    <xf numFmtId="0" fontId="22" fillId="9" borderId="5" xfId="0" applyFont="1" applyFill="1" applyBorder="1" applyAlignment="1" applyProtection="1">
      <alignment horizontal="left" vertical="center"/>
    </xf>
    <xf numFmtId="0" fontId="23" fillId="9" borderId="5" xfId="0" applyFont="1" applyFill="1" applyBorder="1" applyAlignment="1" applyProtection="1">
      <alignment vertical="center"/>
    </xf>
    <xf numFmtId="0" fontId="19" fillId="0" borderId="5" xfId="0" applyFont="1" applyBorder="1" applyAlignment="1" applyProtection="1">
      <alignment vertical="center"/>
    </xf>
    <xf numFmtId="0" fontId="7" fillId="0" borderId="5" xfId="0" applyFont="1" applyBorder="1" applyAlignment="1" applyProtection="1">
      <alignment horizontal="left" vertical="center" wrapText="1"/>
    </xf>
    <xf numFmtId="0" fontId="7" fillId="5" borderId="5" xfId="0" applyFont="1" applyFill="1" applyBorder="1" applyAlignment="1" applyProtection="1">
      <alignment horizontal="left" vertical="center" wrapText="1"/>
    </xf>
    <xf numFmtId="0" fontId="22" fillId="5" borderId="5" xfId="0" applyFont="1" applyFill="1" applyBorder="1" applyAlignment="1" applyProtection="1">
      <alignment horizontal="left" vertical="center" wrapText="1"/>
    </xf>
    <xf numFmtId="0" fontId="19" fillId="0" borderId="0" xfId="3" applyFont="1" applyAlignment="1">
      <alignment horizontal="left" vertical="top" wrapText="1"/>
    </xf>
    <xf numFmtId="0" fontId="27" fillId="0" borderId="0" xfId="3" applyFont="1" applyAlignment="1">
      <alignment horizontal="left" vertical="top"/>
    </xf>
  </cellXfs>
  <cellStyles count="6">
    <cellStyle name="Normal" xfId="0" builtinId="0"/>
    <cellStyle name="Normal 2" xfId="1"/>
    <cellStyle name="Normal 3" xfId="3"/>
    <cellStyle name="Normal 3 2" xfId="5"/>
    <cellStyle name="Normal 3 3" xfId="4"/>
    <cellStyle name="Style 1" xfId="2"/>
  </cellStyles>
  <dxfs count="7">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tabSelected="1" workbookViewId="0">
      <selection activeCell="N47" sqref="N47"/>
    </sheetView>
  </sheetViews>
  <sheetFormatPr defaultColWidth="9.140625" defaultRowHeight="15" x14ac:dyDescent="0.25"/>
  <cols>
    <col min="1" max="16384" width="9.140625" style="44"/>
  </cols>
  <sheetData>
    <row r="1" spans="1:14" ht="15.75" x14ac:dyDescent="0.25">
      <c r="A1" s="146" t="s">
        <v>353</v>
      </c>
      <c r="B1" s="147"/>
      <c r="C1" s="147"/>
      <c r="D1" s="42"/>
      <c r="E1" s="42"/>
      <c r="F1" s="42"/>
      <c r="G1" s="42"/>
      <c r="H1" s="42"/>
      <c r="I1" s="42"/>
      <c r="J1" s="43"/>
    </row>
    <row r="2" spans="1:14" ht="14.45" customHeight="1" x14ac:dyDescent="0.25">
      <c r="A2" s="148" t="s">
        <v>354</v>
      </c>
      <c r="B2" s="149"/>
      <c r="C2" s="149"/>
      <c r="D2" s="149"/>
      <c r="E2" s="149"/>
      <c r="F2" s="149"/>
      <c r="G2" s="149"/>
      <c r="H2" s="149"/>
      <c r="I2" s="149"/>
      <c r="J2" s="150"/>
    </row>
    <row r="3" spans="1:14" x14ac:dyDescent="0.25">
      <c r="A3" s="45"/>
      <c r="B3" s="46"/>
      <c r="C3" s="46"/>
      <c r="D3" s="46"/>
      <c r="E3" s="46"/>
      <c r="F3" s="46"/>
      <c r="G3" s="46"/>
      <c r="H3" s="46"/>
      <c r="I3" s="46"/>
      <c r="J3" s="47"/>
      <c r="N3" s="48" t="s">
        <v>359</v>
      </c>
    </row>
    <row r="4" spans="1:14" ht="33.6" customHeight="1" x14ac:dyDescent="0.25">
      <c r="A4" s="151" t="s">
        <v>355</v>
      </c>
      <c r="B4" s="152"/>
      <c r="C4" s="152"/>
      <c r="D4" s="152"/>
      <c r="E4" s="153">
        <v>44562</v>
      </c>
      <c r="F4" s="154"/>
      <c r="G4" s="49" t="s">
        <v>356</v>
      </c>
      <c r="H4" s="153">
        <v>44742</v>
      </c>
      <c r="I4" s="154"/>
      <c r="J4" s="50"/>
      <c r="N4" s="48" t="s">
        <v>403</v>
      </c>
    </row>
    <row r="5" spans="1:14" s="51" customFormat="1" ht="10.15" customHeight="1" x14ac:dyDescent="0.25">
      <c r="A5" s="155"/>
      <c r="B5" s="156"/>
      <c r="C5" s="156"/>
      <c r="D5" s="156"/>
      <c r="E5" s="156"/>
      <c r="F5" s="156"/>
      <c r="G5" s="156"/>
      <c r="H5" s="156"/>
      <c r="I5" s="156"/>
      <c r="J5" s="157"/>
    </row>
    <row r="6" spans="1:14" ht="20.45" customHeight="1" x14ac:dyDescent="0.25">
      <c r="A6" s="52"/>
      <c r="B6" s="53" t="s">
        <v>357</v>
      </c>
      <c r="C6" s="54"/>
      <c r="D6" s="54"/>
      <c r="E6" s="55">
        <v>2022</v>
      </c>
      <c r="F6" s="56"/>
      <c r="G6" s="49"/>
      <c r="H6" s="56"/>
      <c r="I6" s="56"/>
      <c r="J6" s="57"/>
    </row>
    <row r="7" spans="1:14" s="59" customFormat="1" ht="10.9" customHeight="1" x14ac:dyDescent="0.25">
      <c r="A7" s="52"/>
      <c r="B7" s="54"/>
      <c r="C7" s="54"/>
      <c r="D7" s="54"/>
      <c r="E7" s="58"/>
      <c r="F7" s="58"/>
      <c r="G7" s="49"/>
      <c r="H7" s="56"/>
      <c r="I7" s="56"/>
      <c r="J7" s="57"/>
    </row>
    <row r="8" spans="1:14" ht="20.45" customHeight="1" x14ac:dyDescent="0.25">
      <c r="A8" s="142" t="s">
        <v>358</v>
      </c>
      <c r="B8" s="143"/>
      <c r="C8" s="54"/>
      <c r="D8" s="54"/>
      <c r="E8" s="55" t="s">
        <v>359</v>
      </c>
      <c r="F8" s="60"/>
      <c r="G8" s="61"/>
      <c r="H8" s="60"/>
      <c r="I8" s="60"/>
      <c r="J8" s="62"/>
    </row>
    <row r="9" spans="1:14" s="59" customFormat="1" ht="10.9" customHeight="1" x14ac:dyDescent="0.25">
      <c r="A9" s="52"/>
      <c r="B9" s="54"/>
      <c r="C9" s="54"/>
      <c r="D9" s="54"/>
      <c r="E9" s="58"/>
      <c r="F9" s="58"/>
      <c r="G9" s="49"/>
      <c r="H9" s="58"/>
      <c r="I9" s="58"/>
      <c r="J9" s="57"/>
    </row>
    <row r="10" spans="1:14" ht="37.9" customHeight="1" x14ac:dyDescent="0.25">
      <c r="A10" s="144" t="s">
        <v>360</v>
      </c>
      <c r="B10" s="145"/>
      <c r="C10" s="145"/>
      <c r="D10" s="145"/>
      <c r="E10" s="145"/>
      <c r="F10" s="145"/>
      <c r="G10" s="145"/>
      <c r="H10" s="145"/>
      <c r="I10" s="145"/>
      <c r="J10" s="63"/>
    </row>
    <row r="11" spans="1:14" ht="24" customHeight="1" x14ac:dyDescent="0.25">
      <c r="A11" s="125" t="s">
        <v>361</v>
      </c>
      <c r="B11" s="126"/>
      <c r="C11" s="114">
        <v>3557049</v>
      </c>
      <c r="D11" s="115"/>
      <c r="E11" s="64"/>
      <c r="F11" s="100" t="s">
        <v>362</v>
      </c>
      <c r="G11" s="138"/>
      <c r="H11" s="114" t="s">
        <v>363</v>
      </c>
      <c r="I11" s="115"/>
      <c r="J11" s="65"/>
    </row>
    <row r="12" spans="1:14" ht="15" customHeight="1" x14ac:dyDescent="0.25">
      <c r="A12" s="66"/>
      <c r="B12" s="67"/>
      <c r="C12" s="67"/>
      <c r="D12" s="67"/>
      <c r="E12" s="140"/>
      <c r="F12" s="140"/>
      <c r="G12" s="140"/>
      <c r="H12" s="140"/>
      <c r="I12" s="68"/>
      <c r="J12" s="65"/>
    </row>
    <row r="13" spans="1:14" ht="21" customHeight="1" x14ac:dyDescent="0.25">
      <c r="A13" s="99" t="s">
        <v>364</v>
      </c>
      <c r="B13" s="126"/>
      <c r="C13" s="134" t="s">
        <v>404</v>
      </c>
      <c r="D13" s="135"/>
      <c r="E13" s="141"/>
      <c r="F13" s="140"/>
      <c r="G13" s="140"/>
      <c r="H13" s="140"/>
      <c r="I13" s="68"/>
      <c r="J13" s="65"/>
    </row>
    <row r="14" spans="1:14" ht="10.9" customHeight="1" x14ac:dyDescent="0.25">
      <c r="A14" s="64"/>
      <c r="B14" s="68"/>
      <c r="C14" s="67"/>
      <c r="D14" s="67"/>
      <c r="E14" s="105"/>
      <c r="F14" s="105"/>
      <c r="G14" s="105"/>
      <c r="H14" s="105"/>
      <c r="I14" s="67"/>
      <c r="J14" s="69"/>
    </row>
    <row r="15" spans="1:14" ht="22.9" customHeight="1" x14ac:dyDescent="0.25">
      <c r="A15" s="99" t="s">
        <v>365</v>
      </c>
      <c r="B15" s="138"/>
      <c r="C15" s="134" t="s">
        <v>405</v>
      </c>
      <c r="D15" s="135"/>
      <c r="E15" s="139"/>
      <c r="F15" s="128"/>
      <c r="G15" s="70" t="s">
        <v>366</v>
      </c>
      <c r="H15" s="114" t="s">
        <v>367</v>
      </c>
      <c r="I15" s="115"/>
      <c r="J15" s="71"/>
    </row>
    <row r="16" spans="1:14" ht="10.9" customHeight="1" x14ac:dyDescent="0.25">
      <c r="A16" s="64"/>
      <c r="B16" s="68"/>
      <c r="C16" s="67"/>
      <c r="D16" s="67"/>
      <c r="E16" s="105"/>
      <c r="F16" s="105"/>
      <c r="G16" s="105"/>
      <c r="H16" s="105"/>
      <c r="I16" s="67"/>
      <c r="J16" s="69"/>
    </row>
    <row r="17" spans="1:10" ht="22.9" customHeight="1" x14ac:dyDescent="0.25">
      <c r="A17" s="72"/>
      <c r="B17" s="70" t="s">
        <v>368</v>
      </c>
      <c r="C17" s="134" t="s">
        <v>369</v>
      </c>
      <c r="D17" s="135"/>
      <c r="E17" s="73"/>
      <c r="F17" s="73"/>
      <c r="G17" s="73"/>
      <c r="H17" s="73"/>
      <c r="I17" s="73"/>
      <c r="J17" s="71"/>
    </row>
    <row r="18" spans="1:10" x14ac:dyDescent="0.25">
      <c r="A18" s="136"/>
      <c r="B18" s="137"/>
      <c r="C18" s="105"/>
      <c r="D18" s="105"/>
      <c r="E18" s="105"/>
      <c r="F18" s="105"/>
      <c r="G18" s="105"/>
      <c r="H18" s="105"/>
      <c r="I18" s="67"/>
      <c r="J18" s="69"/>
    </row>
    <row r="19" spans="1:10" x14ac:dyDescent="0.25">
      <c r="A19" s="125" t="s">
        <v>370</v>
      </c>
      <c r="B19" s="126"/>
      <c r="C19" s="106" t="s">
        <v>406</v>
      </c>
      <c r="D19" s="107"/>
      <c r="E19" s="107"/>
      <c r="F19" s="107"/>
      <c r="G19" s="107"/>
      <c r="H19" s="107"/>
      <c r="I19" s="107"/>
      <c r="J19" s="108"/>
    </row>
    <row r="20" spans="1:10" x14ac:dyDescent="0.25">
      <c r="A20" s="66"/>
      <c r="B20" s="67"/>
      <c r="C20" s="74"/>
      <c r="D20" s="67"/>
      <c r="E20" s="105"/>
      <c r="F20" s="105"/>
      <c r="G20" s="105"/>
      <c r="H20" s="105"/>
      <c r="I20" s="67"/>
      <c r="J20" s="69"/>
    </row>
    <row r="21" spans="1:10" x14ac:dyDescent="0.25">
      <c r="A21" s="125" t="s">
        <v>371</v>
      </c>
      <c r="B21" s="126"/>
      <c r="C21" s="114">
        <v>10000</v>
      </c>
      <c r="D21" s="115"/>
      <c r="E21" s="105"/>
      <c r="F21" s="105"/>
      <c r="G21" s="106" t="s">
        <v>372</v>
      </c>
      <c r="H21" s="107"/>
      <c r="I21" s="107"/>
      <c r="J21" s="108"/>
    </row>
    <row r="22" spans="1:10" x14ac:dyDescent="0.25">
      <c r="A22" s="66"/>
      <c r="B22" s="67"/>
      <c r="C22" s="67"/>
      <c r="D22" s="67"/>
      <c r="E22" s="105"/>
      <c r="F22" s="105"/>
      <c r="G22" s="105"/>
      <c r="H22" s="105"/>
      <c r="I22" s="67"/>
      <c r="J22" s="69"/>
    </row>
    <row r="23" spans="1:10" x14ac:dyDescent="0.25">
      <c r="A23" s="125" t="s">
        <v>373</v>
      </c>
      <c r="B23" s="126"/>
      <c r="C23" s="106" t="s">
        <v>374</v>
      </c>
      <c r="D23" s="107"/>
      <c r="E23" s="107"/>
      <c r="F23" s="107"/>
      <c r="G23" s="107"/>
      <c r="H23" s="107"/>
      <c r="I23" s="107"/>
      <c r="J23" s="108"/>
    </row>
    <row r="24" spans="1:10" x14ac:dyDescent="0.25">
      <c r="A24" s="66"/>
      <c r="B24" s="67"/>
      <c r="C24" s="67"/>
      <c r="D24" s="67"/>
      <c r="E24" s="105"/>
      <c r="F24" s="105"/>
      <c r="G24" s="105"/>
      <c r="H24" s="105"/>
      <c r="I24" s="67"/>
      <c r="J24" s="69"/>
    </row>
    <row r="25" spans="1:10" x14ac:dyDescent="0.25">
      <c r="A25" s="125" t="s">
        <v>375</v>
      </c>
      <c r="B25" s="126"/>
      <c r="C25" s="131" t="s">
        <v>407</v>
      </c>
      <c r="D25" s="132"/>
      <c r="E25" s="132"/>
      <c r="F25" s="132"/>
      <c r="G25" s="132"/>
      <c r="H25" s="132"/>
      <c r="I25" s="132"/>
      <c r="J25" s="133"/>
    </row>
    <row r="26" spans="1:10" x14ac:dyDescent="0.25">
      <c r="A26" s="66"/>
      <c r="B26" s="67"/>
      <c r="C26" s="74"/>
      <c r="D26" s="67"/>
      <c r="E26" s="105"/>
      <c r="F26" s="105"/>
      <c r="G26" s="105"/>
      <c r="H26" s="105"/>
      <c r="I26" s="67"/>
      <c r="J26" s="69"/>
    </row>
    <row r="27" spans="1:10" x14ac:dyDescent="0.25">
      <c r="A27" s="125" t="s">
        <v>376</v>
      </c>
      <c r="B27" s="126"/>
      <c r="C27" s="131" t="s">
        <v>377</v>
      </c>
      <c r="D27" s="132"/>
      <c r="E27" s="132"/>
      <c r="F27" s="132"/>
      <c r="G27" s="132"/>
      <c r="H27" s="132"/>
      <c r="I27" s="132"/>
      <c r="J27" s="133"/>
    </row>
    <row r="28" spans="1:10" ht="13.9" customHeight="1" x14ac:dyDescent="0.25">
      <c r="A28" s="66"/>
      <c r="B28" s="67"/>
      <c r="C28" s="74"/>
      <c r="D28" s="67"/>
      <c r="E28" s="105"/>
      <c r="F28" s="105"/>
      <c r="G28" s="105"/>
      <c r="H28" s="105"/>
      <c r="I28" s="67"/>
      <c r="J28" s="69"/>
    </row>
    <row r="29" spans="1:10" ht="22.9" customHeight="1" x14ac:dyDescent="0.25">
      <c r="A29" s="99" t="s">
        <v>378</v>
      </c>
      <c r="B29" s="126"/>
      <c r="C29" s="40">
        <v>498</v>
      </c>
      <c r="D29" s="75"/>
      <c r="E29" s="113"/>
      <c r="F29" s="113"/>
      <c r="G29" s="113"/>
      <c r="H29" s="113"/>
      <c r="I29" s="129"/>
      <c r="J29" s="130"/>
    </row>
    <row r="30" spans="1:10" x14ac:dyDescent="0.25">
      <c r="A30" s="66"/>
      <c r="B30" s="67"/>
      <c r="C30" s="67"/>
      <c r="D30" s="67"/>
      <c r="E30" s="105"/>
      <c r="F30" s="105"/>
      <c r="G30" s="105"/>
      <c r="H30" s="105"/>
      <c r="I30" s="67"/>
      <c r="J30" s="69"/>
    </row>
    <row r="31" spans="1:10" x14ac:dyDescent="0.25">
      <c r="A31" s="125" t="s">
        <v>379</v>
      </c>
      <c r="B31" s="126"/>
      <c r="C31" s="41" t="s">
        <v>408</v>
      </c>
      <c r="D31" s="127" t="s">
        <v>380</v>
      </c>
      <c r="E31" s="109"/>
      <c r="F31" s="109"/>
      <c r="G31" s="109"/>
      <c r="H31" s="76" t="s">
        <v>381</v>
      </c>
      <c r="I31" s="77" t="s">
        <v>382</v>
      </c>
      <c r="J31" s="78"/>
    </row>
    <row r="32" spans="1:10" x14ac:dyDescent="0.25">
      <c r="A32" s="125"/>
      <c r="B32" s="126"/>
      <c r="C32" s="79"/>
      <c r="D32" s="49"/>
      <c r="E32" s="128"/>
      <c r="F32" s="128"/>
      <c r="G32" s="128"/>
      <c r="H32" s="128"/>
      <c r="I32" s="123"/>
      <c r="J32" s="124"/>
    </row>
    <row r="33" spans="1:10" x14ac:dyDescent="0.25">
      <c r="A33" s="125" t="s">
        <v>383</v>
      </c>
      <c r="B33" s="126"/>
      <c r="C33" s="40" t="s">
        <v>384</v>
      </c>
      <c r="D33" s="127" t="s">
        <v>385</v>
      </c>
      <c r="E33" s="109"/>
      <c r="F33" s="109"/>
      <c r="G33" s="109"/>
      <c r="H33" s="80" t="s">
        <v>386</v>
      </c>
      <c r="I33" s="81" t="s">
        <v>387</v>
      </c>
      <c r="J33" s="82"/>
    </row>
    <row r="34" spans="1:10" x14ac:dyDescent="0.25">
      <c r="A34" s="66"/>
      <c r="B34" s="67"/>
      <c r="C34" s="67"/>
      <c r="D34" s="67"/>
      <c r="E34" s="105"/>
      <c r="F34" s="105"/>
      <c r="G34" s="105"/>
      <c r="H34" s="105"/>
      <c r="I34" s="67"/>
      <c r="J34" s="69"/>
    </row>
    <row r="35" spans="1:10" x14ac:dyDescent="0.25">
      <c r="A35" s="127" t="s">
        <v>388</v>
      </c>
      <c r="B35" s="109"/>
      <c r="C35" s="109"/>
      <c r="D35" s="109"/>
      <c r="E35" s="109" t="s">
        <v>389</v>
      </c>
      <c r="F35" s="109"/>
      <c r="G35" s="109"/>
      <c r="H35" s="109"/>
      <c r="I35" s="109"/>
      <c r="J35" s="83" t="s">
        <v>390</v>
      </c>
    </row>
    <row r="36" spans="1:10" x14ac:dyDescent="0.25">
      <c r="A36" s="66"/>
      <c r="B36" s="67"/>
      <c r="C36" s="67"/>
      <c r="D36" s="67"/>
      <c r="E36" s="105"/>
      <c r="F36" s="105"/>
      <c r="G36" s="105"/>
      <c r="H36" s="105"/>
      <c r="I36" s="67"/>
      <c r="J36" s="84"/>
    </row>
    <row r="37" spans="1:10" x14ac:dyDescent="0.25">
      <c r="A37" s="119"/>
      <c r="B37" s="120"/>
      <c r="C37" s="120"/>
      <c r="D37" s="120"/>
      <c r="E37" s="119"/>
      <c r="F37" s="120"/>
      <c r="G37" s="120"/>
      <c r="H37" s="120"/>
      <c r="I37" s="121"/>
      <c r="J37" s="39"/>
    </row>
    <row r="38" spans="1:10" x14ac:dyDescent="0.25">
      <c r="A38" s="66"/>
      <c r="B38" s="67"/>
      <c r="C38" s="74"/>
      <c r="D38" s="122"/>
      <c r="E38" s="122"/>
      <c r="F38" s="122"/>
      <c r="G38" s="122"/>
      <c r="H38" s="122"/>
      <c r="I38" s="122"/>
      <c r="J38" s="69"/>
    </row>
    <row r="39" spans="1:10" x14ac:dyDescent="0.25">
      <c r="A39" s="119"/>
      <c r="B39" s="120"/>
      <c r="C39" s="120"/>
      <c r="D39" s="121"/>
      <c r="E39" s="119"/>
      <c r="F39" s="120"/>
      <c r="G39" s="120"/>
      <c r="H39" s="120"/>
      <c r="I39" s="121"/>
      <c r="J39" s="40"/>
    </row>
    <row r="40" spans="1:10" x14ac:dyDescent="0.25">
      <c r="A40" s="66"/>
      <c r="B40" s="67"/>
      <c r="C40" s="74"/>
      <c r="D40" s="85"/>
      <c r="E40" s="122"/>
      <c r="F40" s="122"/>
      <c r="G40" s="122"/>
      <c r="H40" s="122"/>
      <c r="I40" s="68"/>
      <c r="J40" s="69"/>
    </row>
    <row r="41" spans="1:10" x14ac:dyDescent="0.25">
      <c r="A41" s="119"/>
      <c r="B41" s="120"/>
      <c r="C41" s="120"/>
      <c r="D41" s="121"/>
      <c r="E41" s="119"/>
      <c r="F41" s="120"/>
      <c r="G41" s="120"/>
      <c r="H41" s="120"/>
      <c r="I41" s="121"/>
      <c r="J41" s="40"/>
    </row>
    <row r="42" spans="1:10" x14ac:dyDescent="0.25">
      <c r="A42" s="66"/>
      <c r="B42" s="67"/>
      <c r="C42" s="74"/>
      <c r="D42" s="85"/>
      <c r="E42" s="122"/>
      <c r="F42" s="122"/>
      <c r="G42" s="122"/>
      <c r="H42" s="122"/>
      <c r="I42" s="68"/>
      <c r="J42" s="69"/>
    </row>
    <row r="43" spans="1:10" x14ac:dyDescent="0.25">
      <c r="A43" s="119"/>
      <c r="B43" s="120"/>
      <c r="C43" s="120"/>
      <c r="D43" s="121"/>
      <c r="E43" s="119"/>
      <c r="F43" s="120"/>
      <c r="G43" s="120"/>
      <c r="H43" s="120"/>
      <c r="I43" s="121"/>
      <c r="J43" s="40"/>
    </row>
    <row r="44" spans="1:10" x14ac:dyDescent="0.25">
      <c r="A44" s="86"/>
      <c r="B44" s="74"/>
      <c r="C44" s="111"/>
      <c r="D44" s="111"/>
      <c r="E44" s="105"/>
      <c r="F44" s="105"/>
      <c r="G44" s="111"/>
      <c r="H44" s="111"/>
      <c r="I44" s="111"/>
      <c r="J44" s="69"/>
    </row>
    <row r="45" spans="1:10" x14ac:dyDescent="0.25">
      <c r="A45" s="119"/>
      <c r="B45" s="120"/>
      <c r="C45" s="120"/>
      <c r="D45" s="121"/>
      <c r="E45" s="119"/>
      <c r="F45" s="120"/>
      <c r="G45" s="120"/>
      <c r="H45" s="120"/>
      <c r="I45" s="121"/>
      <c r="J45" s="40"/>
    </row>
    <row r="46" spans="1:10" x14ac:dyDescent="0.25">
      <c r="A46" s="86"/>
      <c r="B46" s="74"/>
      <c r="C46" s="74"/>
      <c r="D46" s="67"/>
      <c r="E46" s="118"/>
      <c r="F46" s="118"/>
      <c r="G46" s="111"/>
      <c r="H46" s="111"/>
      <c r="I46" s="67"/>
      <c r="J46" s="69"/>
    </row>
    <row r="47" spans="1:10" x14ac:dyDescent="0.25">
      <c r="A47" s="119"/>
      <c r="B47" s="120"/>
      <c r="C47" s="120"/>
      <c r="D47" s="121"/>
      <c r="E47" s="119"/>
      <c r="F47" s="120"/>
      <c r="G47" s="120"/>
      <c r="H47" s="120"/>
      <c r="I47" s="121"/>
      <c r="J47" s="40"/>
    </row>
    <row r="48" spans="1:10" x14ac:dyDescent="0.25">
      <c r="A48" s="86"/>
      <c r="B48" s="74"/>
      <c r="C48" s="74"/>
      <c r="D48" s="67"/>
      <c r="E48" s="105"/>
      <c r="F48" s="105"/>
      <c r="G48" s="111"/>
      <c r="H48" s="111"/>
      <c r="I48" s="67"/>
      <c r="J48" s="87" t="s">
        <v>391</v>
      </c>
    </row>
    <row r="49" spans="1:10" x14ac:dyDescent="0.25">
      <c r="A49" s="86"/>
      <c r="B49" s="74"/>
      <c r="C49" s="74"/>
      <c r="D49" s="67"/>
      <c r="E49" s="105"/>
      <c r="F49" s="105"/>
      <c r="G49" s="111"/>
      <c r="H49" s="111"/>
      <c r="I49" s="67"/>
      <c r="J49" s="87" t="s">
        <v>392</v>
      </c>
    </row>
    <row r="50" spans="1:10" ht="14.45" customHeight="1" x14ac:dyDescent="0.25">
      <c r="A50" s="99" t="s">
        <v>393</v>
      </c>
      <c r="B50" s="100"/>
      <c r="C50" s="114" t="s">
        <v>409</v>
      </c>
      <c r="D50" s="115"/>
      <c r="E50" s="116" t="s">
        <v>394</v>
      </c>
      <c r="F50" s="117"/>
      <c r="G50" s="106"/>
      <c r="H50" s="107"/>
      <c r="I50" s="107"/>
      <c r="J50" s="108"/>
    </row>
    <row r="51" spans="1:10" x14ac:dyDescent="0.25">
      <c r="A51" s="86"/>
      <c r="B51" s="74"/>
      <c r="C51" s="111"/>
      <c r="D51" s="111"/>
      <c r="E51" s="105"/>
      <c r="F51" s="105"/>
      <c r="G51" s="112" t="s">
        <v>395</v>
      </c>
      <c r="H51" s="112"/>
      <c r="I51" s="112"/>
      <c r="J51" s="57"/>
    </row>
    <row r="52" spans="1:10" ht="13.9" customHeight="1" x14ac:dyDescent="0.25">
      <c r="A52" s="99" t="s">
        <v>396</v>
      </c>
      <c r="B52" s="100"/>
      <c r="C52" s="106" t="s">
        <v>410</v>
      </c>
      <c r="D52" s="107"/>
      <c r="E52" s="107"/>
      <c r="F52" s="107"/>
      <c r="G52" s="107"/>
      <c r="H52" s="107"/>
      <c r="I52" s="107"/>
      <c r="J52" s="108"/>
    </row>
    <row r="53" spans="1:10" x14ac:dyDescent="0.25">
      <c r="A53" s="66"/>
      <c r="B53" s="67"/>
      <c r="C53" s="113" t="s">
        <v>397</v>
      </c>
      <c r="D53" s="113"/>
      <c r="E53" s="113"/>
      <c r="F53" s="113"/>
      <c r="G53" s="113"/>
      <c r="H53" s="113"/>
      <c r="I53" s="113"/>
      <c r="J53" s="69"/>
    </row>
    <row r="54" spans="1:10" x14ac:dyDescent="0.25">
      <c r="A54" s="99" t="s">
        <v>398</v>
      </c>
      <c r="B54" s="100"/>
      <c r="C54" s="106">
        <v>38516321862</v>
      </c>
      <c r="D54" s="107"/>
      <c r="E54" s="108"/>
      <c r="F54" s="105"/>
      <c r="G54" s="105"/>
      <c r="H54" s="109"/>
      <c r="I54" s="109"/>
      <c r="J54" s="110"/>
    </row>
    <row r="55" spans="1:10" x14ac:dyDescent="0.25">
      <c r="A55" s="66"/>
      <c r="B55" s="67"/>
      <c r="C55" s="74"/>
      <c r="D55" s="67"/>
      <c r="E55" s="105"/>
      <c r="F55" s="105"/>
      <c r="G55" s="105"/>
      <c r="H55" s="105"/>
      <c r="I55" s="67"/>
      <c r="J55" s="69"/>
    </row>
    <row r="56" spans="1:10" ht="14.45" customHeight="1" x14ac:dyDescent="0.25">
      <c r="A56" s="99" t="s">
        <v>375</v>
      </c>
      <c r="B56" s="100"/>
      <c r="C56" s="101" t="s">
        <v>411</v>
      </c>
      <c r="D56" s="102"/>
      <c r="E56" s="102"/>
      <c r="F56" s="102"/>
      <c r="G56" s="102"/>
      <c r="H56" s="102"/>
      <c r="I56" s="102"/>
      <c r="J56" s="103"/>
    </row>
    <row r="57" spans="1:10" x14ac:dyDescent="0.25">
      <c r="A57" s="66"/>
      <c r="B57" s="67"/>
      <c r="C57" s="67"/>
      <c r="D57" s="67"/>
      <c r="E57" s="105"/>
      <c r="F57" s="105"/>
      <c r="G57" s="105"/>
      <c r="H57" s="105"/>
      <c r="I57" s="67"/>
      <c r="J57" s="69"/>
    </row>
    <row r="58" spans="1:10" x14ac:dyDescent="0.25">
      <c r="A58" s="99" t="s">
        <v>399</v>
      </c>
      <c r="B58" s="100"/>
      <c r="C58" s="101" t="s">
        <v>470</v>
      </c>
      <c r="D58" s="102"/>
      <c r="E58" s="102"/>
      <c r="F58" s="102"/>
      <c r="G58" s="102"/>
      <c r="H58" s="102"/>
      <c r="I58" s="102"/>
      <c r="J58" s="103"/>
    </row>
    <row r="59" spans="1:10" ht="14.45" customHeight="1" x14ac:dyDescent="0.25">
      <c r="A59" s="66"/>
      <c r="B59" s="67"/>
      <c r="C59" s="98" t="s">
        <v>400</v>
      </c>
      <c r="D59" s="98"/>
      <c r="E59" s="98"/>
      <c r="F59" s="98"/>
      <c r="G59" s="67"/>
      <c r="H59" s="67"/>
      <c r="I59" s="67"/>
      <c r="J59" s="69"/>
    </row>
    <row r="60" spans="1:10" x14ac:dyDescent="0.25">
      <c r="A60" s="99" t="s">
        <v>401</v>
      </c>
      <c r="B60" s="100"/>
      <c r="C60" s="101"/>
      <c r="D60" s="102"/>
      <c r="E60" s="102"/>
      <c r="F60" s="102"/>
      <c r="G60" s="102"/>
      <c r="H60" s="102"/>
      <c r="I60" s="102"/>
      <c r="J60" s="103"/>
    </row>
    <row r="61" spans="1:10" ht="14.45" customHeight="1" x14ac:dyDescent="0.25">
      <c r="A61" s="88"/>
      <c r="B61" s="89"/>
      <c r="C61" s="104" t="s">
        <v>402</v>
      </c>
      <c r="D61" s="104"/>
      <c r="E61" s="104"/>
      <c r="F61" s="104"/>
      <c r="G61" s="104"/>
      <c r="H61" s="89"/>
      <c r="I61" s="89"/>
      <c r="J61" s="90"/>
    </row>
    <row r="64" spans="1:10" ht="27" customHeight="1" x14ac:dyDescent="0.25"/>
    <row r="68" ht="38.450000000000003" customHeight="1" x14ac:dyDescent="0.25"/>
  </sheetData>
  <sheetProtection algorithmName="SHA-512" hashValue="JibTKfsf4CQiD2e+Uee6TqWpgng9N9/X0Beh/WgFLPgdZuy+KAeWdMFiJThkqn2ByfV/zRL3gz5eYgFuFGiJYw==" saltValue="Yc7h3wktv51GjMpUoWerGA==" spinCount="100000" sheet="1" objects="1" scenarios="1" insertRows="0"/>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dataValidations count="4">
    <dataValidation type="list" allowBlank="1" showInputMessage="1" showErrorMessage="1" sqref="C33">
      <formula1>$H$33:$I$33</formula1>
    </dataValidation>
    <dataValidation type="list" allowBlank="1" showInputMessage="1" showErrorMessage="1" sqref="C31">
      <formula1>$H$31:$I$31</formula1>
    </dataValidation>
    <dataValidation type="list" allowBlank="1" showInputMessage="1" showErrorMessage="1" sqref="C50:D50">
      <formula1>$J$48:$J$49</formula1>
    </dataValidation>
    <dataValidation type="list" allowBlank="1" showInputMessage="1" showErrorMessage="1" sqref="E8">
      <formula1>$N$3:$N$4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workbookViewId="0">
      <selection activeCell="A3" sqref="A3:I3"/>
    </sheetView>
  </sheetViews>
  <sheetFormatPr defaultRowHeight="15" x14ac:dyDescent="0.25"/>
  <cols>
    <col min="6" max="6" width="12" customWidth="1"/>
    <col min="8" max="8" width="18" customWidth="1"/>
    <col min="9" max="9" width="18.140625" customWidth="1"/>
  </cols>
  <sheetData>
    <row r="1" spans="1:9" ht="15" customHeight="1" x14ac:dyDescent="0.25">
      <c r="A1" s="163" t="s">
        <v>0</v>
      </c>
      <c r="B1" s="164"/>
      <c r="C1" s="164"/>
      <c r="D1" s="164"/>
      <c r="E1" s="164"/>
      <c r="F1" s="164"/>
      <c r="G1" s="164"/>
      <c r="H1" s="164"/>
      <c r="I1" s="164"/>
    </row>
    <row r="2" spans="1:9" ht="15" customHeight="1" x14ac:dyDescent="0.25">
      <c r="A2" s="165" t="s">
        <v>413</v>
      </c>
      <c r="B2" s="166"/>
      <c r="C2" s="166"/>
      <c r="D2" s="166"/>
      <c r="E2" s="166"/>
      <c r="F2" s="166"/>
      <c r="G2" s="166"/>
      <c r="H2" s="166"/>
      <c r="I2" s="166"/>
    </row>
    <row r="3" spans="1:9" x14ac:dyDescent="0.25">
      <c r="A3" s="167" t="s">
        <v>1</v>
      </c>
      <c r="B3" s="168"/>
      <c r="C3" s="168"/>
      <c r="D3" s="168"/>
      <c r="E3" s="168"/>
      <c r="F3" s="168"/>
      <c r="G3" s="168"/>
      <c r="H3" s="168"/>
      <c r="I3" s="168"/>
    </row>
    <row r="4" spans="1:9" ht="15" customHeight="1" x14ac:dyDescent="0.25">
      <c r="A4" s="169" t="s">
        <v>412</v>
      </c>
      <c r="B4" s="170"/>
      <c r="C4" s="170"/>
      <c r="D4" s="170"/>
      <c r="E4" s="170"/>
      <c r="F4" s="170"/>
      <c r="G4" s="170"/>
      <c r="H4" s="170"/>
      <c r="I4" s="171"/>
    </row>
    <row r="5" spans="1:9" ht="33.75" x14ac:dyDescent="0.25">
      <c r="A5" s="172" t="s">
        <v>2</v>
      </c>
      <c r="B5" s="173"/>
      <c r="C5" s="173"/>
      <c r="D5" s="173"/>
      <c r="E5" s="173"/>
      <c r="F5" s="173"/>
      <c r="G5" s="1" t="s">
        <v>3</v>
      </c>
      <c r="H5" s="2" t="s">
        <v>4</v>
      </c>
      <c r="I5" s="2" t="s">
        <v>5</v>
      </c>
    </row>
    <row r="6" spans="1:9" x14ac:dyDescent="0.25">
      <c r="A6" s="174">
        <v>1</v>
      </c>
      <c r="B6" s="175"/>
      <c r="C6" s="175"/>
      <c r="D6" s="175"/>
      <c r="E6" s="175"/>
      <c r="F6" s="175"/>
      <c r="G6" s="3">
        <v>2</v>
      </c>
      <c r="H6" s="2">
        <v>3</v>
      </c>
      <c r="I6" s="2">
        <v>4</v>
      </c>
    </row>
    <row r="7" spans="1:9" x14ac:dyDescent="0.25">
      <c r="A7" s="158"/>
      <c r="B7" s="158"/>
      <c r="C7" s="158"/>
      <c r="D7" s="158"/>
      <c r="E7" s="158"/>
      <c r="F7" s="158"/>
      <c r="G7" s="158"/>
      <c r="H7" s="158"/>
      <c r="I7" s="158"/>
    </row>
    <row r="8" spans="1:9" x14ac:dyDescent="0.25">
      <c r="A8" s="159" t="s">
        <v>6</v>
      </c>
      <c r="B8" s="159"/>
      <c r="C8" s="159"/>
      <c r="D8" s="159"/>
      <c r="E8" s="159"/>
      <c r="F8" s="159"/>
      <c r="G8" s="4">
        <v>1</v>
      </c>
      <c r="H8" s="5">
        <v>0</v>
      </c>
      <c r="I8" s="5">
        <v>0</v>
      </c>
    </row>
    <row r="9" spans="1:9" x14ac:dyDescent="0.25">
      <c r="A9" s="160" t="s">
        <v>7</v>
      </c>
      <c r="B9" s="160"/>
      <c r="C9" s="160"/>
      <c r="D9" s="160"/>
      <c r="E9" s="160"/>
      <c r="F9" s="160"/>
      <c r="G9" s="6">
        <v>2</v>
      </c>
      <c r="H9" s="7">
        <v>28618304417</v>
      </c>
      <c r="I9" s="7">
        <v>28262895749</v>
      </c>
    </row>
    <row r="10" spans="1:9" x14ac:dyDescent="0.25">
      <c r="A10" s="161" t="s">
        <v>8</v>
      </c>
      <c r="B10" s="161"/>
      <c r="C10" s="161"/>
      <c r="D10" s="161"/>
      <c r="E10" s="161"/>
      <c r="F10" s="161"/>
      <c r="G10" s="6">
        <v>3</v>
      </c>
      <c r="H10" s="7">
        <v>150325165</v>
      </c>
      <c r="I10" s="7">
        <v>145098890</v>
      </c>
    </row>
    <row r="11" spans="1:9" x14ac:dyDescent="0.25">
      <c r="A11" s="162" t="s">
        <v>9</v>
      </c>
      <c r="B11" s="162"/>
      <c r="C11" s="162"/>
      <c r="D11" s="162"/>
      <c r="E11" s="162"/>
      <c r="F11" s="162"/>
      <c r="G11" s="4">
        <v>4</v>
      </c>
      <c r="H11" s="5">
        <v>0</v>
      </c>
      <c r="I11" s="5">
        <v>0</v>
      </c>
    </row>
    <row r="12" spans="1:9" ht="22.5" customHeight="1" x14ac:dyDescent="0.25">
      <c r="A12" s="162" t="s">
        <v>10</v>
      </c>
      <c r="B12" s="162"/>
      <c r="C12" s="162"/>
      <c r="D12" s="162"/>
      <c r="E12" s="162"/>
      <c r="F12" s="162"/>
      <c r="G12" s="4">
        <v>5</v>
      </c>
      <c r="H12" s="5">
        <v>118019627</v>
      </c>
      <c r="I12" s="5">
        <v>100033484</v>
      </c>
    </row>
    <row r="13" spans="1:9" x14ac:dyDescent="0.25">
      <c r="A13" s="162" t="s">
        <v>11</v>
      </c>
      <c r="B13" s="162"/>
      <c r="C13" s="162"/>
      <c r="D13" s="162"/>
      <c r="E13" s="162"/>
      <c r="F13" s="162"/>
      <c r="G13" s="4">
        <v>6</v>
      </c>
      <c r="H13" s="5">
        <v>0</v>
      </c>
      <c r="I13" s="5">
        <v>0</v>
      </c>
    </row>
    <row r="14" spans="1:9" x14ac:dyDescent="0.25">
      <c r="A14" s="162" t="s">
        <v>12</v>
      </c>
      <c r="B14" s="162"/>
      <c r="C14" s="162"/>
      <c r="D14" s="162"/>
      <c r="E14" s="162"/>
      <c r="F14" s="162"/>
      <c r="G14" s="4">
        <v>7</v>
      </c>
      <c r="H14" s="5">
        <v>0</v>
      </c>
      <c r="I14" s="5">
        <v>0</v>
      </c>
    </row>
    <row r="15" spans="1:9" x14ac:dyDescent="0.25">
      <c r="A15" s="162" t="s">
        <v>13</v>
      </c>
      <c r="B15" s="162"/>
      <c r="C15" s="162"/>
      <c r="D15" s="162"/>
      <c r="E15" s="162"/>
      <c r="F15" s="162"/>
      <c r="G15" s="4">
        <v>8</v>
      </c>
      <c r="H15" s="5">
        <v>32305538</v>
      </c>
      <c r="I15" s="5">
        <v>45065406</v>
      </c>
    </row>
    <row r="16" spans="1:9" x14ac:dyDescent="0.25">
      <c r="A16" s="162" t="s">
        <v>14</v>
      </c>
      <c r="B16" s="162"/>
      <c r="C16" s="162"/>
      <c r="D16" s="162"/>
      <c r="E16" s="162"/>
      <c r="F16" s="162"/>
      <c r="G16" s="4">
        <v>9</v>
      </c>
      <c r="H16" s="5">
        <v>0</v>
      </c>
      <c r="I16" s="5">
        <v>0</v>
      </c>
    </row>
    <row r="17" spans="1:9" x14ac:dyDescent="0.25">
      <c r="A17" s="161" t="s">
        <v>15</v>
      </c>
      <c r="B17" s="161"/>
      <c r="C17" s="161"/>
      <c r="D17" s="161"/>
      <c r="E17" s="161"/>
      <c r="F17" s="161"/>
      <c r="G17" s="6">
        <v>10</v>
      </c>
      <c r="H17" s="7">
        <v>1445372252</v>
      </c>
      <c r="I17" s="7">
        <v>1519334069</v>
      </c>
    </row>
    <row r="18" spans="1:9" x14ac:dyDescent="0.25">
      <c r="A18" s="162" t="s">
        <v>16</v>
      </c>
      <c r="B18" s="162"/>
      <c r="C18" s="162"/>
      <c r="D18" s="162"/>
      <c r="E18" s="162"/>
      <c r="F18" s="162"/>
      <c r="G18" s="4">
        <v>11</v>
      </c>
      <c r="H18" s="5">
        <v>64455685</v>
      </c>
      <c r="I18" s="5">
        <v>64802121</v>
      </c>
    </row>
    <row r="19" spans="1:9" x14ac:dyDescent="0.25">
      <c r="A19" s="162" t="s">
        <v>17</v>
      </c>
      <c r="B19" s="162"/>
      <c r="C19" s="162"/>
      <c r="D19" s="162"/>
      <c r="E19" s="162"/>
      <c r="F19" s="162"/>
      <c r="G19" s="4">
        <v>12</v>
      </c>
      <c r="H19" s="5">
        <v>159127382</v>
      </c>
      <c r="I19" s="5">
        <v>156381916</v>
      </c>
    </row>
    <row r="20" spans="1:9" x14ac:dyDescent="0.25">
      <c r="A20" s="162" t="s">
        <v>18</v>
      </c>
      <c r="B20" s="162"/>
      <c r="C20" s="162"/>
      <c r="D20" s="162"/>
      <c r="E20" s="162"/>
      <c r="F20" s="162"/>
      <c r="G20" s="4">
        <v>13</v>
      </c>
      <c r="H20" s="5">
        <v>99165264</v>
      </c>
      <c r="I20" s="5">
        <v>87837937</v>
      </c>
    </row>
    <row r="21" spans="1:9" x14ac:dyDescent="0.25">
      <c r="A21" s="162" t="s">
        <v>19</v>
      </c>
      <c r="B21" s="162"/>
      <c r="C21" s="162"/>
      <c r="D21" s="162"/>
      <c r="E21" s="162"/>
      <c r="F21" s="162"/>
      <c r="G21" s="4">
        <v>14</v>
      </c>
      <c r="H21" s="5">
        <v>6298883</v>
      </c>
      <c r="I21" s="5">
        <v>5447032</v>
      </c>
    </row>
    <row r="22" spans="1:9" x14ac:dyDescent="0.25">
      <c r="A22" s="162" t="s">
        <v>20</v>
      </c>
      <c r="B22" s="162"/>
      <c r="C22" s="162"/>
      <c r="D22" s="162"/>
      <c r="E22" s="162"/>
      <c r="F22" s="162"/>
      <c r="G22" s="4">
        <v>15</v>
      </c>
      <c r="H22" s="5">
        <v>0</v>
      </c>
      <c r="I22" s="5">
        <v>0</v>
      </c>
    </row>
    <row r="23" spans="1:9" x14ac:dyDescent="0.25">
      <c r="A23" s="162" t="s">
        <v>21</v>
      </c>
      <c r="B23" s="162"/>
      <c r="C23" s="162"/>
      <c r="D23" s="162"/>
      <c r="E23" s="162"/>
      <c r="F23" s="162"/>
      <c r="G23" s="4">
        <v>16</v>
      </c>
      <c r="H23" s="5">
        <v>127745748</v>
      </c>
      <c r="I23" s="5">
        <v>128113682</v>
      </c>
    </row>
    <row r="24" spans="1:9" x14ac:dyDescent="0.25">
      <c r="A24" s="162" t="s">
        <v>22</v>
      </c>
      <c r="B24" s="162"/>
      <c r="C24" s="162"/>
      <c r="D24" s="162"/>
      <c r="E24" s="162"/>
      <c r="F24" s="162"/>
      <c r="G24" s="4">
        <v>17</v>
      </c>
      <c r="H24" s="5">
        <v>964722187</v>
      </c>
      <c r="I24" s="5">
        <v>1052894278</v>
      </c>
    </row>
    <row r="25" spans="1:9" x14ac:dyDescent="0.25">
      <c r="A25" s="162" t="s">
        <v>23</v>
      </c>
      <c r="B25" s="162"/>
      <c r="C25" s="162"/>
      <c r="D25" s="162"/>
      <c r="E25" s="162"/>
      <c r="F25" s="162"/>
      <c r="G25" s="4">
        <v>18</v>
      </c>
      <c r="H25" s="5">
        <v>342793</v>
      </c>
      <c r="I25" s="5">
        <v>342793</v>
      </c>
    </row>
    <row r="26" spans="1:9" x14ac:dyDescent="0.25">
      <c r="A26" s="162" t="s">
        <v>24</v>
      </c>
      <c r="B26" s="162"/>
      <c r="C26" s="162"/>
      <c r="D26" s="162"/>
      <c r="E26" s="162"/>
      <c r="F26" s="162"/>
      <c r="G26" s="4">
        <v>19</v>
      </c>
      <c r="H26" s="5">
        <v>23514310</v>
      </c>
      <c r="I26" s="5">
        <v>23514310</v>
      </c>
    </row>
    <row r="27" spans="1:9" x14ac:dyDescent="0.25">
      <c r="A27" s="161" t="s">
        <v>25</v>
      </c>
      <c r="B27" s="161"/>
      <c r="C27" s="161"/>
      <c r="D27" s="161"/>
      <c r="E27" s="161"/>
      <c r="F27" s="161"/>
      <c r="G27" s="6">
        <v>20</v>
      </c>
      <c r="H27" s="7">
        <v>11007538088</v>
      </c>
      <c r="I27" s="7">
        <v>10975676793</v>
      </c>
    </row>
    <row r="28" spans="1:9" x14ac:dyDescent="0.25">
      <c r="A28" s="162" t="s">
        <v>26</v>
      </c>
      <c r="B28" s="162"/>
      <c r="C28" s="162"/>
      <c r="D28" s="162"/>
      <c r="E28" s="162"/>
      <c r="F28" s="162"/>
      <c r="G28" s="4">
        <v>21</v>
      </c>
      <c r="H28" s="5">
        <v>8082572654</v>
      </c>
      <c r="I28" s="5">
        <v>8082572654</v>
      </c>
    </row>
    <row r="29" spans="1:9" x14ac:dyDescent="0.25">
      <c r="A29" s="162" t="s">
        <v>27</v>
      </c>
      <c r="B29" s="162"/>
      <c r="C29" s="162"/>
      <c r="D29" s="162"/>
      <c r="E29" s="162"/>
      <c r="F29" s="162"/>
      <c r="G29" s="4">
        <v>22</v>
      </c>
      <c r="H29" s="5">
        <v>0</v>
      </c>
      <c r="I29" s="5">
        <v>0</v>
      </c>
    </row>
    <row r="30" spans="1:9" x14ac:dyDescent="0.25">
      <c r="A30" s="162" t="s">
        <v>28</v>
      </c>
      <c r="B30" s="162"/>
      <c r="C30" s="162"/>
      <c r="D30" s="162"/>
      <c r="E30" s="162"/>
      <c r="F30" s="162"/>
      <c r="G30" s="4">
        <v>23</v>
      </c>
      <c r="H30" s="5">
        <v>732822127</v>
      </c>
      <c r="I30" s="5">
        <v>644008774</v>
      </c>
    </row>
    <row r="31" spans="1:9" ht="27" customHeight="1" x14ac:dyDescent="0.25">
      <c r="A31" s="162" t="s">
        <v>29</v>
      </c>
      <c r="B31" s="162"/>
      <c r="C31" s="162"/>
      <c r="D31" s="162"/>
      <c r="E31" s="162"/>
      <c r="F31" s="162"/>
      <c r="G31" s="4">
        <v>24</v>
      </c>
      <c r="H31" s="5">
        <v>1914586087</v>
      </c>
      <c r="I31" s="5">
        <v>1914586088</v>
      </c>
    </row>
    <row r="32" spans="1:9" ht="25.5" customHeight="1" x14ac:dyDescent="0.25">
      <c r="A32" s="162" t="s">
        <v>30</v>
      </c>
      <c r="B32" s="162"/>
      <c r="C32" s="162"/>
      <c r="D32" s="162"/>
      <c r="E32" s="162"/>
      <c r="F32" s="162"/>
      <c r="G32" s="4">
        <v>25</v>
      </c>
      <c r="H32" s="5">
        <v>0</v>
      </c>
      <c r="I32" s="5">
        <v>0</v>
      </c>
    </row>
    <row r="33" spans="1:9" ht="29.25" customHeight="1" x14ac:dyDescent="0.25">
      <c r="A33" s="162" t="s">
        <v>31</v>
      </c>
      <c r="B33" s="162"/>
      <c r="C33" s="162"/>
      <c r="D33" s="162"/>
      <c r="E33" s="162"/>
      <c r="F33" s="162"/>
      <c r="G33" s="4">
        <v>26</v>
      </c>
      <c r="H33" s="5">
        <v>1805337</v>
      </c>
      <c r="I33" s="5">
        <v>2135338</v>
      </c>
    </row>
    <row r="34" spans="1:9" x14ac:dyDescent="0.25">
      <c r="A34" s="162" t="s">
        <v>32</v>
      </c>
      <c r="B34" s="162"/>
      <c r="C34" s="162"/>
      <c r="D34" s="162"/>
      <c r="E34" s="162"/>
      <c r="F34" s="162"/>
      <c r="G34" s="4">
        <v>27</v>
      </c>
      <c r="H34" s="5">
        <v>0</v>
      </c>
      <c r="I34" s="5">
        <v>0</v>
      </c>
    </row>
    <row r="35" spans="1:9" x14ac:dyDescent="0.25">
      <c r="A35" s="162" t="s">
        <v>33</v>
      </c>
      <c r="B35" s="162"/>
      <c r="C35" s="162"/>
      <c r="D35" s="162"/>
      <c r="E35" s="162"/>
      <c r="F35" s="162"/>
      <c r="G35" s="4">
        <v>28</v>
      </c>
      <c r="H35" s="5">
        <v>140880</v>
      </c>
      <c r="I35" s="5">
        <v>93219</v>
      </c>
    </row>
    <row r="36" spans="1:9" x14ac:dyDescent="0.25">
      <c r="A36" s="162" t="s">
        <v>34</v>
      </c>
      <c r="B36" s="162"/>
      <c r="C36" s="162"/>
      <c r="D36" s="162"/>
      <c r="E36" s="162"/>
      <c r="F36" s="162"/>
      <c r="G36" s="4">
        <v>29</v>
      </c>
      <c r="H36" s="5">
        <v>0</v>
      </c>
      <c r="I36" s="5">
        <v>0</v>
      </c>
    </row>
    <row r="37" spans="1:9" x14ac:dyDescent="0.25">
      <c r="A37" s="162" t="s">
        <v>35</v>
      </c>
      <c r="B37" s="162"/>
      <c r="C37" s="162"/>
      <c r="D37" s="162"/>
      <c r="E37" s="162"/>
      <c r="F37" s="162"/>
      <c r="G37" s="4">
        <v>30</v>
      </c>
      <c r="H37" s="5">
        <v>275611003</v>
      </c>
      <c r="I37" s="5">
        <v>332280720</v>
      </c>
    </row>
    <row r="38" spans="1:9" x14ac:dyDescent="0.25">
      <c r="A38" s="161" t="s">
        <v>36</v>
      </c>
      <c r="B38" s="161"/>
      <c r="C38" s="161"/>
      <c r="D38" s="161"/>
      <c r="E38" s="161"/>
      <c r="F38" s="161"/>
      <c r="G38" s="6">
        <v>31</v>
      </c>
      <c r="H38" s="7">
        <v>15991950610</v>
      </c>
      <c r="I38" s="7">
        <v>15354483453</v>
      </c>
    </row>
    <row r="39" spans="1:9" x14ac:dyDescent="0.25">
      <c r="A39" s="162" t="s">
        <v>37</v>
      </c>
      <c r="B39" s="162"/>
      <c r="C39" s="162"/>
      <c r="D39" s="162"/>
      <c r="E39" s="162"/>
      <c r="F39" s="162"/>
      <c r="G39" s="4">
        <v>32</v>
      </c>
      <c r="H39" s="5">
        <v>15991950610</v>
      </c>
      <c r="I39" s="5">
        <v>15354483453</v>
      </c>
    </row>
    <row r="40" spans="1:9" ht="30" customHeight="1" x14ac:dyDescent="0.25">
      <c r="A40" s="162" t="s">
        <v>38</v>
      </c>
      <c r="B40" s="162"/>
      <c r="C40" s="162"/>
      <c r="D40" s="162"/>
      <c r="E40" s="162"/>
      <c r="F40" s="162"/>
      <c r="G40" s="4">
        <v>33</v>
      </c>
      <c r="H40" s="5">
        <v>0</v>
      </c>
      <c r="I40" s="5">
        <v>0</v>
      </c>
    </row>
    <row r="41" spans="1:9" x14ac:dyDescent="0.25">
      <c r="A41" s="162" t="s">
        <v>39</v>
      </c>
      <c r="B41" s="162"/>
      <c r="C41" s="162"/>
      <c r="D41" s="162"/>
      <c r="E41" s="162"/>
      <c r="F41" s="162"/>
      <c r="G41" s="4">
        <v>34</v>
      </c>
      <c r="H41" s="5">
        <v>0</v>
      </c>
      <c r="I41" s="5">
        <v>0</v>
      </c>
    </row>
    <row r="42" spans="1:9" x14ac:dyDescent="0.25">
      <c r="A42" s="162" t="s">
        <v>40</v>
      </c>
      <c r="B42" s="162"/>
      <c r="C42" s="162"/>
      <c r="D42" s="162"/>
      <c r="E42" s="162"/>
      <c r="F42" s="162"/>
      <c r="G42" s="4">
        <v>35</v>
      </c>
      <c r="H42" s="5">
        <v>0</v>
      </c>
      <c r="I42" s="5">
        <v>0</v>
      </c>
    </row>
    <row r="43" spans="1:9" x14ac:dyDescent="0.25">
      <c r="A43" s="176" t="s">
        <v>41</v>
      </c>
      <c r="B43" s="176"/>
      <c r="C43" s="176"/>
      <c r="D43" s="176"/>
      <c r="E43" s="176"/>
      <c r="F43" s="176"/>
      <c r="G43" s="4">
        <v>36</v>
      </c>
      <c r="H43" s="5">
        <v>23118302</v>
      </c>
      <c r="I43" s="5">
        <v>268302544</v>
      </c>
    </row>
    <row r="44" spans="1:9" x14ac:dyDescent="0.25">
      <c r="A44" s="160" t="s">
        <v>42</v>
      </c>
      <c r="B44" s="160"/>
      <c r="C44" s="160"/>
      <c r="D44" s="160"/>
      <c r="E44" s="160"/>
      <c r="F44" s="160"/>
      <c r="G44" s="6">
        <v>37</v>
      </c>
      <c r="H44" s="7">
        <v>9679503574</v>
      </c>
      <c r="I44" s="7">
        <v>12107860302</v>
      </c>
    </row>
    <row r="45" spans="1:9" x14ac:dyDescent="0.25">
      <c r="A45" s="161" t="s">
        <v>43</v>
      </c>
      <c r="B45" s="161"/>
      <c r="C45" s="161"/>
      <c r="D45" s="161"/>
      <c r="E45" s="161"/>
      <c r="F45" s="161"/>
      <c r="G45" s="6">
        <v>38</v>
      </c>
      <c r="H45" s="7">
        <v>520543321</v>
      </c>
      <c r="I45" s="7">
        <v>423325759</v>
      </c>
    </row>
    <row r="46" spans="1:9" x14ac:dyDescent="0.25">
      <c r="A46" s="162" t="s">
        <v>44</v>
      </c>
      <c r="B46" s="162"/>
      <c r="C46" s="162"/>
      <c r="D46" s="162"/>
      <c r="E46" s="162"/>
      <c r="F46" s="162"/>
      <c r="G46" s="4">
        <v>39</v>
      </c>
      <c r="H46" s="5">
        <v>3750404</v>
      </c>
      <c r="I46" s="5">
        <v>5182959</v>
      </c>
    </row>
    <row r="47" spans="1:9" x14ac:dyDescent="0.25">
      <c r="A47" s="162" t="s">
        <v>45</v>
      </c>
      <c r="B47" s="162"/>
      <c r="C47" s="162"/>
      <c r="D47" s="162"/>
      <c r="E47" s="162"/>
      <c r="F47" s="162"/>
      <c r="G47" s="4">
        <v>40</v>
      </c>
      <c r="H47" s="5">
        <v>0</v>
      </c>
      <c r="I47" s="5">
        <v>0</v>
      </c>
    </row>
    <row r="48" spans="1:9" x14ac:dyDescent="0.25">
      <c r="A48" s="162" t="s">
        <v>46</v>
      </c>
      <c r="B48" s="162"/>
      <c r="C48" s="162"/>
      <c r="D48" s="162"/>
      <c r="E48" s="162"/>
      <c r="F48" s="162"/>
      <c r="G48" s="4">
        <v>41</v>
      </c>
      <c r="H48" s="5">
        <v>0</v>
      </c>
      <c r="I48" s="5">
        <v>0</v>
      </c>
    </row>
    <row r="49" spans="1:9" x14ac:dyDescent="0.25">
      <c r="A49" s="162" t="s">
        <v>47</v>
      </c>
      <c r="B49" s="162"/>
      <c r="C49" s="162"/>
      <c r="D49" s="162"/>
      <c r="E49" s="162"/>
      <c r="F49" s="162"/>
      <c r="G49" s="4">
        <v>42</v>
      </c>
      <c r="H49" s="5">
        <v>516792917</v>
      </c>
      <c r="I49" s="5">
        <v>418142800</v>
      </c>
    </row>
    <row r="50" spans="1:9" x14ac:dyDescent="0.25">
      <c r="A50" s="162" t="s">
        <v>48</v>
      </c>
      <c r="B50" s="162"/>
      <c r="C50" s="162"/>
      <c r="D50" s="162"/>
      <c r="E50" s="162"/>
      <c r="F50" s="162"/>
      <c r="G50" s="4">
        <v>43</v>
      </c>
      <c r="H50" s="5">
        <v>0</v>
      </c>
      <c r="I50" s="5">
        <v>0</v>
      </c>
    </row>
    <row r="51" spans="1:9" x14ac:dyDescent="0.25">
      <c r="A51" s="162" t="s">
        <v>49</v>
      </c>
      <c r="B51" s="162"/>
      <c r="C51" s="162"/>
      <c r="D51" s="162"/>
      <c r="E51" s="162"/>
      <c r="F51" s="162"/>
      <c r="G51" s="4">
        <v>44</v>
      </c>
      <c r="H51" s="5">
        <v>0</v>
      </c>
      <c r="I51" s="5">
        <v>0</v>
      </c>
    </row>
    <row r="52" spans="1:9" x14ac:dyDescent="0.25">
      <c r="A52" s="162" t="s">
        <v>50</v>
      </c>
      <c r="B52" s="162"/>
      <c r="C52" s="162"/>
      <c r="D52" s="162"/>
      <c r="E52" s="162"/>
      <c r="F52" s="162"/>
      <c r="G52" s="4">
        <v>45</v>
      </c>
      <c r="H52" s="5">
        <v>0</v>
      </c>
      <c r="I52" s="5">
        <v>0</v>
      </c>
    </row>
    <row r="53" spans="1:9" x14ac:dyDescent="0.25">
      <c r="A53" s="161" t="s">
        <v>51</v>
      </c>
      <c r="B53" s="161"/>
      <c r="C53" s="161"/>
      <c r="D53" s="161"/>
      <c r="E53" s="161"/>
      <c r="F53" s="161"/>
      <c r="G53" s="6">
        <v>46</v>
      </c>
      <c r="H53" s="7">
        <v>5504757335</v>
      </c>
      <c r="I53" s="7">
        <v>6734515688</v>
      </c>
    </row>
    <row r="54" spans="1:9" x14ac:dyDescent="0.25">
      <c r="A54" s="162" t="s">
        <v>52</v>
      </c>
      <c r="B54" s="162"/>
      <c r="C54" s="162"/>
      <c r="D54" s="162"/>
      <c r="E54" s="162"/>
      <c r="F54" s="162"/>
      <c r="G54" s="4">
        <v>47</v>
      </c>
      <c r="H54" s="5">
        <v>4798646918</v>
      </c>
      <c r="I54" s="5">
        <v>6187014657</v>
      </c>
    </row>
    <row r="55" spans="1:9" ht="26.25" customHeight="1" x14ac:dyDescent="0.25">
      <c r="A55" s="162" t="s">
        <v>53</v>
      </c>
      <c r="B55" s="162"/>
      <c r="C55" s="162"/>
      <c r="D55" s="162"/>
      <c r="E55" s="162"/>
      <c r="F55" s="162"/>
      <c r="G55" s="4">
        <v>48</v>
      </c>
      <c r="H55" s="5">
        <v>33439</v>
      </c>
      <c r="I55" s="5">
        <v>30926</v>
      </c>
    </row>
    <row r="56" spans="1:9" x14ac:dyDescent="0.25">
      <c r="A56" s="162" t="s">
        <v>54</v>
      </c>
      <c r="B56" s="162"/>
      <c r="C56" s="162"/>
      <c r="D56" s="162"/>
      <c r="E56" s="162"/>
      <c r="F56" s="162"/>
      <c r="G56" s="4">
        <v>49</v>
      </c>
      <c r="H56" s="5">
        <v>132088753</v>
      </c>
      <c r="I56" s="5">
        <v>6342056</v>
      </c>
    </row>
    <row r="57" spans="1:9" x14ac:dyDescent="0.25">
      <c r="A57" s="162" t="s">
        <v>55</v>
      </c>
      <c r="B57" s="162"/>
      <c r="C57" s="162"/>
      <c r="D57" s="162"/>
      <c r="E57" s="162"/>
      <c r="F57" s="162"/>
      <c r="G57" s="4">
        <v>50</v>
      </c>
      <c r="H57" s="5">
        <v>48867</v>
      </c>
      <c r="I57" s="5">
        <v>184408</v>
      </c>
    </row>
    <row r="58" spans="1:9" x14ac:dyDescent="0.25">
      <c r="A58" s="162" t="s">
        <v>56</v>
      </c>
      <c r="B58" s="162"/>
      <c r="C58" s="162"/>
      <c r="D58" s="162"/>
      <c r="E58" s="162"/>
      <c r="F58" s="162"/>
      <c r="G58" s="4">
        <v>51</v>
      </c>
      <c r="H58" s="5">
        <v>91619664</v>
      </c>
      <c r="I58" s="5">
        <v>29178271</v>
      </c>
    </row>
    <row r="59" spans="1:9" x14ac:dyDescent="0.25">
      <c r="A59" s="162" t="s">
        <v>57</v>
      </c>
      <c r="B59" s="162"/>
      <c r="C59" s="162"/>
      <c r="D59" s="162"/>
      <c r="E59" s="162"/>
      <c r="F59" s="162"/>
      <c r="G59" s="4">
        <v>52</v>
      </c>
      <c r="H59" s="5">
        <v>482319694</v>
      </c>
      <c r="I59" s="5">
        <v>511765370</v>
      </c>
    </row>
    <row r="60" spans="1:9" x14ac:dyDescent="0.25">
      <c r="A60" s="161" t="s">
        <v>58</v>
      </c>
      <c r="B60" s="161"/>
      <c r="C60" s="161"/>
      <c r="D60" s="161"/>
      <c r="E60" s="161"/>
      <c r="F60" s="161"/>
      <c r="G60" s="6">
        <v>53</v>
      </c>
      <c r="H60" s="7">
        <v>855292060</v>
      </c>
      <c r="I60" s="7">
        <v>707312922</v>
      </c>
    </row>
    <row r="61" spans="1:9" x14ac:dyDescent="0.25">
      <c r="A61" s="162" t="s">
        <v>26</v>
      </c>
      <c r="B61" s="162"/>
      <c r="C61" s="162"/>
      <c r="D61" s="162"/>
      <c r="E61" s="162"/>
      <c r="F61" s="162"/>
      <c r="G61" s="4">
        <v>54</v>
      </c>
      <c r="H61" s="5">
        <v>0</v>
      </c>
      <c r="I61" s="5">
        <v>0</v>
      </c>
    </row>
    <row r="62" spans="1:9" x14ac:dyDescent="0.25">
      <c r="A62" s="162" t="s">
        <v>27</v>
      </c>
      <c r="B62" s="162"/>
      <c r="C62" s="162"/>
      <c r="D62" s="162"/>
      <c r="E62" s="162"/>
      <c r="F62" s="162"/>
      <c r="G62" s="4">
        <v>55</v>
      </c>
      <c r="H62" s="5">
        <v>0</v>
      </c>
      <c r="I62" s="5">
        <v>0</v>
      </c>
    </row>
    <row r="63" spans="1:9" ht="27" customHeight="1" x14ac:dyDescent="0.25">
      <c r="A63" s="162" t="s">
        <v>28</v>
      </c>
      <c r="B63" s="162"/>
      <c r="C63" s="162"/>
      <c r="D63" s="162"/>
      <c r="E63" s="162"/>
      <c r="F63" s="162"/>
      <c r="G63" s="4">
        <v>56</v>
      </c>
      <c r="H63" s="5">
        <v>633560479</v>
      </c>
      <c r="I63" s="5">
        <v>647481997</v>
      </c>
    </row>
    <row r="64" spans="1:9" ht="23.25" customHeight="1" x14ac:dyDescent="0.25">
      <c r="A64" s="162" t="s">
        <v>59</v>
      </c>
      <c r="B64" s="162"/>
      <c r="C64" s="162"/>
      <c r="D64" s="162"/>
      <c r="E64" s="162"/>
      <c r="F64" s="162"/>
      <c r="G64" s="4">
        <v>57</v>
      </c>
      <c r="H64" s="5">
        <v>0</v>
      </c>
      <c r="I64" s="5">
        <v>0</v>
      </c>
    </row>
    <row r="65" spans="1:9" ht="24.75" customHeight="1" x14ac:dyDescent="0.25">
      <c r="A65" s="162" t="s">
        <v>30</v>
      </c>
      <c r="B65" s="162"/>
      <c r="C65" s="162"/>
      <c r="D65" s="162"/>
      <c r="E65" s="162"/>
      <c r="F65" s="162"/>
      <c r="G65" s="4">
        <v>58</v>
      </c>
      <c r="H65" s="5">
        <v>0</v>
      </c>
      <c r="I65" s="5">
        <v>0</v>
      </c>
    </row>
    <row r="66" spans="1:9" ht="24.75" customHeight="1" x14ac:dyDescent="0.25">
      <c r="A66" s="162" t="s">
        <v>31</v>
      </c>
      <c r="B66" s="162"/>
      <c r="C66" s="162"/>
      <c r="D66" s="162"/>
      <c r="E66" s="162"/>
      <c r="F66" s="162"/>
      <c r="G66" s="4">
        <v>59</v>
      </c>
      <c r="H66" s="5">
        <v>0</v>
      </c>
      <c r="I66" s="5">
        <v>0</v>
      </c>
    </row>
    <row r="67" spans="1:9" x14ac:dyDescent="0.25">
      <c r="A67" s="162" t="s">
        <v>32</v>
      </c>
      <c r="B67" s="162"/>
      <c r="C67" s="162"/>
      <c r="D67" s="162"/>
      <c r="E67" s="162"/>
      <c r="F67" s="162"/>
      <c r="G67" s="4">
        <v>60</v>
      </c>
      <c r="H67" s="5">
        <v>0</v>
      </c>
      <c r="I67" s="5">
        <v>0</v>
      </c>
    </row>
    <row r="68" spans="1:9" x14ac:dyDescent="0.25">
      <c r="A68" s="162" t="s">
        <v>33</v>
      </c>
      <c r="B68" s="162"/>
      <c r="C68" s="162"/>
      <c r="D68" s="162"/>
      <c r="E68" s="162"/>
      <c r="F68" s="162"/>
      <c r="G68" s="4">
        <v>61</v>
      </c>
      <c r="H68" s="5">
        <v>56498235</v>
      </c>
      <c r="I68" s="5">
        <v>59830925</v>
      </c>
    </row>
    <row r="69" spans="1:9" x14ac:dyDescent="0.25">
      <c r="A69" s="162" t="s">
        <v>60</v>
      </c>
      <c r="B69" s="162"/>
      <c r="C69" s="162"/>
      <c r="D69" s="162"/>
      <c r="E69" s="162"/>
      <c r="F69" s="162"/>
      <c r="G69" s="4">
        <v>62</v>
      </c>
      <c r="H69" s="5">
        <v>165233346</v>
      </c>
      <c r="I69" s="5">
        <v>0</v>
      </c>
    </row>
    <row r="70" spans="1:9" x14ac:dyDescent="0.25">
      <c r="A70" s="176" t="s">
        <v>61</v>
      </c>
      <c r="B70" s="176"/>
      <c r="C70" s="176"/>
      <c r="D70" s="176"/>
      <c r="E70" s="176"/>
      <c r="F70" s="176"/>
      <c r="G70" s="4">
        <v>63</v>
      </c>
      <c r="H70" s="5">
        <v>2798910858</v>
      </c>
      <c r="I70" s="5">
        <v>4242705933</v>
      </c>
    </row>
    <row r="71" spans="1:9" x14ac:dyDescent="0.25">
      <c r="A71" s="159" t="s">
        <v>62</v>
      </c>
      <c r="B71" s="159"/>
      <c r="C71" s="159"/>
      <c r="D71" s="159"/>
      <c r="E71" s="159"/>
      <c r="F71" s="159"/>
      <c r="G71" s="4">
        <v>64</v>
      </c>
      <c r="H71" s="5">
        <v>20539798</v>
      </c>
      <c r="I71" s="5">
        <v>18146188</v>
      </c>
    </row>
    <row r="72" spans="1:9" x14ac:dyDescent="0.25">
      <c r="A72" s="160" t="s">
        <v>63</v>
      </c>
      <c r="B72" s="160"/>
      <c r="C72" s="160"/>
      <c r="D72" s="160"/>
      <c r="E72" s="160"/>
      <c r="F72" s="160"/>
      <c r="G72" s="6">
        <v>65</v>
      </c>
      <c r="H72" s="7">
        <v>38318347789</v>
      </c>
      <c r="I72" s="7">
        <v>40388902239</v>
      </c>
    </row>
    <row r="73" spans="1:9" x14ac:dyDescent="0.25">
      <c r="A73" s="159" t="s">
        <v>64</v>
      </c>
      <c r="B73" s="159"/>
      <c r="C73" s="159"/>
      <c r="D73" s="159"/>
      <c r="E73" s="159"/>
      <c r="F73" s="159"/>
      <c r="G73" s="4">
        <v>66</v>
      </c>
      <c r="H73" s="5">
        <v>4012500989</v>
      </c>
      <c r="I73" s="5">
        <v>3889789766</v>
      </c>
    </row>
    <row r="74" spans="1:9" x14ac:dyDescent="0.25">
      <c r="A74" s="177" t="s">
        <v>65</v>
      </c>
      <c r="B74" s="178"/>
      <c r="C74" s="178"/>
      <c r="D74" s="178"/>
      <c r="E74" s="178"/>
      <c r="F74" s="178"/>
      <c r="G74" s="178"/>
      <c r="H74" s="178"/>
      <c r="I74" s="178"/>
    </row>
    <row r="75" spans="1:9" x14ac:dyDescent="0.25">
      <c r="A75" s="160" t="s">
        <v>66</v>
      </c>
      <c r="B75" s="160"/>
      <c r="C75" s="160"/>
      <c r="D75" s="160"/>
      <c r="E75" s="160"/>
      <c r="F75" s="160"/>
      <c r="G75" s="6">
        <v>67</v>
      </c>
      <c r="H75" s="7">
        <v>27135883875</v>
      </c>
      <c r="I75" s="7">
        <v>26810602240</v>
      </c>
    </row>
    <row r="76" spans="1:9" x14ac:dyDescent="0.25">
      <c r="A76" s="176" t="s">
        <v>67</v>
      </c>
      <c r="B76" s="176"/>
      <c r="C76" s="176"/>
      <c r="D76" s="176"/>
      <c r="E76" s="176"/>
      <c r="F76" s="176"/>
      <c r="G76" s="4">
        <v>68</v>
      </c>
      <c r="H76" s="5">
        <v>19792159200</v>
      </c>
      <c r="I76" s="5">
        <v>19792159200</v>
      </c>
    </row>
    <row r="77" spans="1:9" x14ac:dyDescent="0.25">
      <c r="A77" s="176" t="s">
        <v>68</v>
      </c>
      <c r="B77" s="176"/>
      <c r="C77" s="176"/>
      <c r="D77" s="176"/>
      <c r="E77" s="176"/>
      <c r="F77" s="176"/>
      <c r="G77" s="4">
        <v>69</v>
      </c>
      <c r="H77" s="5">
        <v>0</v>
      </c>
      <c r="I77" s="5">
        <v>0</v>
      </c>
    </row>
    <row r="78" spans="1:9" x14ac:dyDescent="0.25">
      <c r="A78" s="161" t="s">
        <v>69</v>
      </c>
      <c r="B78" s="161"/>
      <c r="C78" s="161"/>
      <c r="D78" s="161"/>
      <c r="E78" s="161"/>
      <c r="F78" s="161"/>
      <c r="G78" s="6">
        <v>70</v>
      </c>
      <c r="H78" s="7">
        <v>613118349</v>
      </c>
      <c r="I78" s="7">
        <v>666121807</v>
      </c>
    </row>
    <row r="79" spans="1:9" x14ac:dyDescent="0.25">
      <c r="A79" s="162" t="s">
        <v>70</v>
      </c>
      <c r="B79" s="162"/>
      <c r="C79" s="162"/>
      <c r="D79" s="162"/>
      <c r="E79" s="162"/>
      <c r="F79" s="162"/>
      <c r="G79" s="4">
        <v>71</v>
      </c>
      <c r="H79" s="5">
        <v>549181700</v>
      </c>
      <c r="I79" s="5">
        <v>602185158</v>
      </c>
    </row>
    <row r="80" spans="1:9" x14ac:dyDescent="0.25">
      <c r="A80" s="162" t="s">
        <v>71</v>
      </c>
      <c r="B80" s="162"/>
      <c r="C80" s="162"/>
      <c r="D80" s="162"/>
      <c r="E80" s="162"/>
      <c r="F80" s="162"/>
      <c r="G80" s="4">
        <v>72</v>
      </c>
      <c r="H80" s="5">
        <v>0</v>
      </c>
      <c r="I80" s="5">
        <v>0</v>
      </c>
    </row>
    <row r="81" spans="1:9" x14ac:dyDescent="0.25">
      <c r="A81" s="162" t="s">
        <v>72</v>
      </c>
      <c r="B81" s="162"/>
      <c r="C81" s="162"/>
      <c r="D81" s="162"/>
      <c r="E81" s="162"/>
      <c r="F81" s="162"/>
      <c r="G81" s="4">
        <v>73</v>
      </c>
      <c r="H81" s="5">
        <v>0</v>
      </c>
      <c r="I81" s="5">
        <v>0</v>
      </c>
    </row>
    <row r="82" spans="1:9" x14ac:dyDescent="0.25">
      <c r="A82" s="162" t="s">
        <v>73</v>
      </c>
      <c r="B82" s="162"/>
      <c r="C82" s="162"/>
      <c r="D82" s="162"/>
      <c r="E82" s="162"/>
      <c r="F82" s="162"/>
      <c r="G82" s="4">
        <v>74</v>
      </c>
      <c r="H82" s="5">
        <v>0</v>
      </c>
      <c r="I82" s="5">
        <v>0</v>
      </c>
    </row>
    <row r="83" spans="1:9" x14ac:dyDescent="0.25">
      <c r="A83" s="162" t="s">
        <v>74</v>
      </c>
      <c r="B83" s="162"/>
      <c r="C83" s="162"/>
      <c r="D83" s="162"/>
      <c r="E83" s="162"/>
      <c r="F83" s="162"/>
      <c r="G83" s="4">
        <v>75</v>
      </c>
      <c r="H83" s="5">
        <v>63936649</v>
      </c>
      <c r="I83" s="5">
        <v>63936649</v>
      </c>
    </row>
    <row r="84" spans="1:9" x14ac:dyDescent="0.25">
      <c r="A84" s="176" t="s">
        <v>75</v>
      </c>
      <c r="B84" s="176"/>
      <c r="C84" s="176"/>
      <c r="D84" s="176"/>
      <c r="E84" s="176"/>
      <c r="F84" s="176"/>
      <c r="G84" s="4">
        <v>76</v>
      </c>
      <c r="H84" s="5">
        <v>0</v>
      </c>
      <c r="I84" s="5">
        <v>0</v>
      </c>
    </row>
    <row r="85" spans="1:9" x14ac:dyDescent="0.25">
      <c r="A85" s="179" t="s">
        <v>76</v>
      </c>
      <c r="B85" s="179"/>
      <c r="C85" s="179"/>
      <c r="D85" s="179"/>
      <c r="E85" s="179"/>
      <c r="F85" s="179"/>
      <c r="G85" s="6">
        <v>77</v>
      </c>
      <c r="H85" s="7">
        <v>109798824</v>
      </c>
      <c r="I85" s="7">
        <v>157823685</v>
      </c>
    </row>
    <row r="86" spans="1:9" ht="24.75" customHeight="1" x14ac:dyDescent="0.25">
      <c r="A86" s="162" t="s">
        <v>77</v>
      </c>
      <c r="B86" s="162"/>
      <c r="C86" s="162"/>
      <c r="D86" s="162"/>
      <c r="E86" s="162"/>
      <c r="F86" s="162"/>
      <c r="G86" s="8">
        <v>78</v>
      </c>
      <c r="H86" s="5">
        <v>109798824</v>
      </c>
      <c r="I86" s="5">
        <v>157823685</v>
      </c>
    </row>
    <row r="87" spans="1:9" x14ac:dyDescent="0.25">
      <c r="A87" s="162" t="s">
        <v>78</v>
      </c>
      <c r="B87" s="162"/>
      <c r="C87" s="162"/>
      <c r="D87" s="162"/>
      <c r="E87" s="162"/>
      <c r="F87" s="162"/>
      <c r="G87" s="4">
        <v>79</v>
      </c>
      <c r="H87" s="5">
        <v>0</v>
      </c>
      <c r="I87" s="5">
        <v>0</v>
      </c>
    </row>
    <row r="88" spans="1:9" x14ac:dyDescent="0.25">
      <c r="A88" s="180" t="s">
        <v>79</v>
      </c>
      <c r="B88" s="180"/>
      <c r="C88" s="180"/>
      <c r="D88" s="180"/>
      <c r="E88" s="180"/>
      <c r="F88" s="180"/>
      <c r="G88" s="4">
        <v>80</v>
      </c>
      <c r="H88" s="5">
        <v>0</v>
      </c>
      <c r="I88" s="5">
        <v>0</v>
      </c>
    </row>
    <row r="89" spans="1:9" x14ac:dyDescent="0.25">
      <c r="A89" s="162" t="s">
        <v>80</v>
      </c>
      <c r="B89" s="162"/>
      <c r="C89" s="162"/>
      <c r="D89" s="162"/>
      <c r="E89" s="162"/>
      <c r="F89" s="162"/>
      <c r="G89" s="4">
        <v>81</v>
      </c>
      <c r="H89" s="5">
        <v>0</v>
      </c>
      <c r="I89" s="5">
        <v>0</v>
      </c>
    </row>
    <row r="90" spans="1:9" ht="27.75" customHeight="1" x14ac:dyDescent="0.25">
      <c r="A90" s="181" t="s">
        <v>81</v>
      </c>
      <c r="B90" s="181"/>
      <c r="C90" s="181"/>
      <c r="D90" s="181"/>
      <c r="E90" s="181"/>
      <c r="F90" s="181"/>
      <c r="G90" s="9">
        <v>82</v>
      </c>
      <c r="H90" s="5">
        <v>0</v>
      </c>
      <c r="I90" s="5">
        <v>0</v>
      </c>
    </row>
    <row r="91" spans="1:9" x14ac:dyDescent="0.25">
      <c r="A91" s="161" t="s">
        <v>82</v>
      </c>
      <c r="B91" s="161"/>
      <c r="C91" s="161"/>
      <c r="D91" s="161"/>
      <c r="E91" s="161"/>
      <c r="F91" s="161"/>
      <c r="G91" s="6">
        <v>83</v>
      </c>
      <c r="H91" s="7">
        <v>5560738339</v>
      </c>
      <c r="I91" s="7">
        <v>6567804044</v>
      </c>
    </row>
    <row r="92" spans="1:9" x14ac:dyDescent="0.25">
      <c r="A92" s="162" t="s">
        <v>83</v>
      </c>
      <c r="B92" s="162"/>
      <c r="C92" s="162"/>
      <c r="D92" s="162"/>
      <c r="E92" s="162"/>
      <c r="F92" s="162"/>
      <c r="G92" s="4">
        <v>84</v>
      </c>
      <c r="H92" s="5">
        <v>5560738339</v>
      </c>
      <c r="I92" s="5">
        <v>6567804044</v>
      </c>
    </row>
    <row r="93" spans="1:9" x14ac:dyDescent="0.25">
      <c r="A93" s="162" t="s">
        <v>84</v>
      </c>
      <c r="B93" s="162"/>
      <c r="C93" s="162"/>
      <c r="D93" s="162"/>
      <c r="E93" s="162"/>
      <c r="F93" s="162"/>
      <c r="G93" s="4">
        <v>85</v>
      </c>
      <c r="H93" s="5">
        <v>0</v>
      </c>
      <c r="I93" s="5">
        <v>0</v>
      </c>
    </row>
    <row r="94" spans="1:9" x14ac:dyDescent="0.25">
      <c r="A94" s="161" t="s">
        <v>85</v>
      </c>
      <c r="B94" s="161"/>
      <c r="C94" s="161"/>
      <c r="D94" s="161"/>
      <c r="E94" s="161"/>
      <c r="F94" s="161"/>
      <c r="G94" s="6">
        <v>86</v>
      </c>
      <c r="H94" s="7">
        <v>1060069163</v>
      </c>
      <c r="I94" s="7">
        <v>-373306496</v>
      </c>
    </row>
    <row r="95" spans="1:9" x14ac:dyDescent="0.25">
      <c r="A95" s="162" t="s">
        <v>86</v>
      </c>
      <c r="B95" s="162"/>
      <c r="C95" s="162"/>
      <c r="D95" s="162"/>
      <c r="E95" s="162"/>
      <c r="F95" s="162"/>
      <c r="G95" s="4">
        <v>87</v>
      </c>
      <c r="H95" s="5">
        <v>1060069163</v>
      </c>
      <c r="I95" s="5">
        <v>0</v>
      </c>
    </row>
    <row r="96" spans="1:9" x14ac:dyDescent="0.25">
      <c r="A96" s="162" t="s">
        <v>87</v>
      </c>
      <c r="B96" s="162"/>
      <c r="C96" s="162"/>
      <c r="D96" s="162"/>
      <c r="E96" s="162"/>
      <c r="F96" s="162"/>
      <c r="G96" s="4">
        <v>88</v>
      </c>
      <c r="H96" s="5">
        <v>0</v>
      </c>
      <c r="I96" s="5">
        <v>373306496</v>
      </c>
    </row>
    <row r="97" spans="1:9" x14ac:dyDescent="0.25">
      <c r="A97" s="176" t="s">
        <v>88</v>
      </c>
      <c r="B97" s="176"/>
      <c r="C97" s="176"/>
      <c r="D97" s="176"/>
      <c r="E97" s="176"/>
      <c r="F97" s="176"/>
      <c r="G97" s="4">
        <v>89</v>
      </c>
      <c r="H97" s="5">
        <v>0</v>
      </c>
      <c r="I97" s="5">
        <v>0</v>
      </c>
    </row>
    <row r="98" spans="1:9" x14ac:dyDescent="0.25">
      <c r="A98" s="160" t="s">
        <v>89</v>
      </c>
      <c r="B98" s="160"/>
      <c r="C98" s="160"/>
      <c r="D98" s="160"/>
      <c r="E98" s="160"/>
      <c r="F98" s="160"/>
      <c r="G98" s="6">
        <v>90</v>
      </c>
      <c r="H98" s="7">
        <v>228162302</v>
      </c>
      <c r="I98" s="7">
        <v>224641184</v>
      </c>
    </row>
    <row r="99" spans="1:9" x14ac:dyDescent="0.25">
      <c r="A99" s="162" t="s">
        <v>90</v>
      </c>
      <c r="B99" s="162"/>
      <c r="C99" s="162"/>
      <c r="D99" s="162"/>
      <c r="E99" s="162"/>
      <c r="F99" s="162"/>
      <c r="G99" s="4">
        <v>91</v>
      </c>
      <c r="H99" s="5">
        <v>27154222</v>
      </c>
      <c r="I99" s="5">
        <v>23827412</v>
      </c>
    </row>
    <row r="100" spans="1:9" x14ac:dyDescent="0.25">
      <c r="A100" s="162" t="s">
        <v>91</v>
      </c>
      <c r="B100" s="162"/>
      <c r="C100" s="162"/>
      <c r="D100" s="162"/>
      <c r="E100" s="162"/>
      <c r="F100" s="162"/>
      <c r="G100" s="4">
        <v>92</v>
      </c>
      <c r="H100" s="5">
        <v>0</v>
      </c>
      <c r="I100" s="5">
        <v>0</v>
      </c>
    </row>
    <row r="101" spans="1:9" x14ac:dyDescent="0.25">
      <c r="A101" s="162" t="s">
        <v>92</v>
      </c>
      <c r="B101" s="162"/>
      <c r="C101" s="162"/>
      <c r="D101" s="162"/>
      <c r="E101" s="162"/>
      <c r="F101" s="162"/>
      <c r="G101" s="4">
        <v>93</v>
      </c>
      <c r="H101" s="5">
        <v>179377263</v>
      </c>
      <c r="I101" s="5">
        <v>179182955</v>
      </c>
    </row>
    <row r="102" spans="1:9" x14ac:dyDescent="0.25">
      <c r="A102" s="162" t="s">
        <v>93</v>
      </c>
      <c r="B102" s="162"/>
      <c r="C102" s="162"/>
      <c r="D102" s="162"/>
      <c r="E102" s="162"/>
      <c r="F102" s="162"/>
      <c r="G102" s="4">
        <v>94</v>
      </c>
      <c r="H102" s="5">
        <v>0</v>
      </c>
      <c r="I102" s="5">
        <v>0</v>
      </c>
    </row>
    <row r="103" spans="1:9" x14ac:dyDescent="0.25">
      <c r="A103" s="162" t="s">
        <v>94</v>
      </c>
      <c r="B103" s="162"/>
      <c r="C103" s="162"/>
      <c r="D103" s="162"/>
      <c r="E103" s="162"/>
      <c r="F103" s="162"/>
      <c r="G103" s="4">
        <v>95</v>
      </c>
      <c r="H103" s="5">
        <v>0</v>
      </c>
      <c r="I103" s="5">
        <v>0</v>
      </c>
    </row>
    <row r="104" spans="1:9" x14ac:dyDescent="0.25">
      <c r="A104" s="162" t="s">
        <v>95</v>
      </c>
      <c r="B104" s="162"/>
      <c r="C104" s="162"/>
      <c r="D104" s="162"/>
      <c r="E104" s="162"/>
      <c r="F104" s="162"/>
      <c r="G104" s="4">
        <v>96</v>
      </c>
      <c r="H104" s="5">
        <v>21630817</v>
      </c>
      <c r="I104" s="5">
        <v>21630817</v>
      </c>
    </row>
    <row r="105" spans="1:9" x14ac:dyDescent="0.25">
      <c r="A105" s="160" t="s">
        <v>96</v>
      </c>
      <c r="B105" s="160"/>
      <c r="C105" s="160"/>
      <c r="D105" s="160"/>
      <c r="E105" s="160"/>
      <c r="F105" s="160"/>
      <c r="G105" s="6">
        <v>97</v>
      </c>
      <c r="H105" s="7">
        <v>1609832533</v>
      </c>
      <c r="I105" s="7">
        <v>4483530193</v>
      </c>
    </row>
    <row r="106" spans="1:9" x14ac:dyDescent="0.25">
      <c r="A106" s="162" t="s">
        <v>97</v>
      </c>
      <c r="B106" s="162"/>
      <c r="C106" s="162"/>
      <c r="D106" s="162"/>
      <c r="E106" s="162"/>
      <c r="F106" s="162"/>
      <c r="G106" s="4">
        <v>98</v>
      </c>
      <c r="H106" s="5">
        <v>3227192</v>
      </c>
      <c r="I106" s="5">
        <v>2858993</v>
      </c>
    </row>
    <row r="107" spans="1:9" x14ac:dyDescent="0.25">
      <c r="A107" s="162" t="s">
        <v>98</v>
      </c>
      <c r="B107" s="162"/>
      <c r="C107" s="162"/>
      <c r="D107" s="162"/>
      <c r="E107" s="162"/>
      <c r="F107" s="162"/>
      <c r="G107" s="4">
        <v>99</v>
      </c>
      <c r="H107" s="5">
        <v>0</v>
      </c>
      <c r="I107" s="5">
        <v>0</v>
      </c>
    </row>
    <row r="108" spans="1:9" x14ac:dyDescent="0.25">
      <c r="A108" s="162" t="s">
        <v>99</v>
      </c>
      <c r="B108" s="162"/>
      <c r="C108" s="162"/>
      <c r="D108" s="162"/>
      <c r="E108" s="162"/>
      <c r="F108" s="162"/>
      <c r="G108" s="4">
        <v>100</v>
      </c>
      <c r="H108" s="5">
        <v>0</v>
      </c>
      <c r="I108" s="5">
        <v>0</v>
      </c>
    </row>
    <row r="109" spans="1:9" ht="24" customHeight="1" x14ac:dyDescent="0.25">
      <c r="A109" s="162" t="s">
        <v>100</v>
      </c>
      <c r="B109" s="162"/>
      <c r="C109" s="162"/>
      <c r="D109" s="162"/>
      <c r="E109" s="162"/>
      <c r="F109" s="162"/>
      <c r="G109" s="4">
        <v>101</v>
      </c>
      <c r="H109" s="5">
        <v>0</v>
      </c>
      <c r="I109" s="5">
        <v>0</v>
      </c>
    </row>
    <row r="110" spans="1:9" x14ac:dyDescent="0.25">
      <c r="A110" s="162" t="s">
        <v>101</v>
      </c>
      <c r="B110" s="162"/>
      <c r="C110" s="162"/>
      <c r="D110" s="162"/>
      <c r="E110" s="162"/>
      <c r="F110" s="162"/>
      <c r="G110" s="4">
        <v>102</v>
      </c>
      <c r="H110" s="5">
        <v>0</v>
      </c>
      <c r="I110" s="5">
        <v>0</v>
      </c>
    </row>
    <row r="111" spans="1:9" x14ac:dyDescent="0.25">
      <c r="A111" s="162" t="s">
        <v>102</v>
      </c>
      <c r="B111" s="162"/>
      <c r="C111" s="162"/>
      <c r="D111" s="162"/>
      <c r="E111" s="162"/>
      <c r="F111" s="162"/>
      <c r="G111" s="4">
        <v>103</v>
      </c>
      <c r="H111" s="5">
        <v>773489535</v>
      </c>
      <c r="I111" s="5">
        <v>3576927795</v>
      </c>
    </row>
    <row r="112" spans="1:9" x14ac:dyDescent="0.25">
      <c r="A112" s="162" t="s">
        <v>103</v>
      </c>
      <c r="B112" s="162"/>
      <c r="C112" s="162"/>
      <c r="D112" s="162"/>
      <c r="E112" s="162"/>
      <c r="F112" s="162"/>
      <c r="G112" s="4">
        <v>104</v>
      </c>
      <c r="H112" s="5">
        <v>0</v>
      </c>
      <c r="I112" s="5">
        <v>0</v>
      </c>
    </row>
    <row r="113" spans="1:9" x14ac:dyDescent="0.25">
      <c r="A113" s="162" t="s">
        <v>104</v>
      </c>
      <c r="B113" s="162"/>
      <c r="C113" s="162"/>
      <c r="D113" s="162"/>
      <c r="E113" s="162"/>
      <c r="F113" s="162"/>
      <c r="G113" s="4">
        <v>105</v>
      </c>
      <c r="H113" s="5">
        <v>9661883</v>
      </c>
      <c r="I113" s="5">
        <v>9263303</v>
      </c>
    </row>
    <row r="114" spans="1:9" x14ac:dyDescent="0.25">
      <c r="A114" s="162" t="s">
        <v>105</v>
      </c>
      <c r="B114" s="162"/>
      <c r="C114" s="162"/>
      <c r="D114" s="162"/>
      <c r="E114" s="162"/>
      <c r="F114" s="162"/>
      <c r="G114" s="4">
        <v>106</v>
      </c>
      <c r="H114" s="5">
        <v>0</v>
      </c>
      <c r="I114" s="5">
        <v>0</v>
      </c>
    </row>
    <row r="115" spans="1:9" x14ac:dyDescent="0.25">
      <c r="A115" s="162" t="s">
        <v>106</v>
      </c>
      <c r="B115" s="162"/>
      <c r="C115" s="162"/>
      <c r="D115" s="162"/>
      <c r="E115" s="162"/>
      <c r="F115" s="162"/>
      <c r="G115" s="4">
        <v>107</v>
      </c>
      <c r="H115" s="5">
        <v>803690135</v>
      </c>
      <c r="I115" s="5">
        <v>866071457</v>
      </c>
    </row>
    <row r="116" spans="1:9" x14ac:dyDescent="0.25">
      <c r="A116" s="162" t="s">
        <v>107</v>
      </c>
      <c r="B116" s="162"/>
      <c r="C116" s="162"/>
      <c r="D116" s="162"/>
      <c r="E116" s="162"/>
      <c r="F116" s="162"/>
      <c r="G116" s="4">
        <v>108</v>
      </c>
      <c r="H116" s="5">
        <v>19763788</v>
      </c>
      <c r="I116" s="5">
        <v>28408645</v>
      </c>
    </row>
    <row r="117" spans="1:9" x14ac:dyDescent="0.25">
      <c r="A117" s="160" t="s">
        <v>108</v>
      </c>
      <c r="B117" s="160"/>
      <c r="C117" s="160"/>
      <c r="D117" s="160"/>
      <c r="E117" s="160"/>
      <c r="F117" s="160"/>
      <c r="G117" s="6">
        <v>109</v>
      </c>
      <c r="H117" s="7">
        <v>9150121886</v>
      </c>
      <c r="I117" s="7">
        <v>8840925134</v>
      </c>
    </row>
    <row r="118" spans="1:9" x14ac:dyDescent="0.25">
      <c r="A118" s="162" t="s">
        <v>97</v>
      </c>
      <c r="B118" s="162"/>
      <c r="C118" s="162"/>
      <c r="D118" s="162"/>
      <c r="E118" s="162"/>
      <c r="F118" s="162"/>
      <c r="G118" s="4">
        <v>110</v>
      </c>
      <c r="H118" s="5">
        <v>4274106824</v>
      </c>
      <c r="I118" s="5">
        <v>3464030830</v>
      </c>
    </row>
    <row r="119" spans="1:9" x14ac:dyDescent="0.25">
      <c r="A119" s="162" t="s">
        <v>98</v>
      </c>
      <c r="B119" s="162"/>
      <c r="C119" s="162"/>
      <c r="D119" s="162"/>
      <c r="E119" s="162"/>
      <c r="F119" s="162"/>
      <c r="G119" s="4">
        <v>111</v>
      </c>
      <c r="H119" s="5">
        <v>0</v>
      </c>
      <c r="I119" s="5">
        <v>0</v>
      </c>
    </row>
    <row r="120" spans="1:9" x14ac:dyDescent="0.25">
      <c r="A120" s="162" t="s">
        <v>99</v>
      </c>
      <c r="B120" s="162"/>
      <c r="C120" s="162"/>
      <c r="D120" s="162"/>
      <c r="E120" s="162"/>
      <c r="F120" s="162"/>
      <c r="G120" s="4">
        <v>112</v>
      </c>
      <c r="H120" s="5">
        <v>0</v>
      </c>
      <c r="I120" s="5">
        <v>0</v>
      </c>
    </row>
    <row r="121" spans="1:9" ht="26.25" customHeight="1" x14ac:dyDescent="0.25">
      <c r="A121" s="162" t="s">
        <v>100</v>
      </c>
      <c r="B121" s="162"/>
      <c r="C121" s="162"/>
      <c r="D121" s="162"/>
      <c r="E121" s="162"/>
      <c r="F121" s="162"/>
      <c r="G121" s="4">
        <v>113</v>
      </c>
      <c r="H121" s="5">
        <v>0</v>
      </c>
      <c r="I121" s="5">
        <v>0</v>
      </c>
    </row>
    <row r="122" spans="1:9" x14ac:dyDescent="0.25">
      <c r="A122" s="162" t="s">
        <v>101</v>
      </c>
      <c r="B122" s="162"/>
      <c r="C122" s="162"/>
      <c r="D122" s="162"/>
      <c r="E122" s="162"/>
      <c r="F122" s="162"/>
      <c r="G122" s="4">
        <v>114</v>
      </c>
      <c r="H122" s="5">
        <v>0</v>
      </c>
      <c r="I122" s="5">
        <v>0</v>
      </c>
    </row>
    <row r="123" spans="1:9" x14ac:dyDescent="0.25">
      <c r="A123" s="162" t="s">
        <v>102</v>
      </c>
      <c r="B123" s="162"/>
      <c r="C123" s="162"/>
      <c r="D123" s="162"/>
      <c r="E123" s="162"/>
      <c r="F123" s="162"/>
      <c r="G123" s="4">
        <v>115</v>
      </c>
      <c r="H123" s="5">
        <v>76078406</v>
      </c>
      <c r="I123" s="5">
        <v>81261606</v>
      </c>
    </row>
    <row r="124" spans="1:9" x14ac:dyDescent="0.25">
      <c r="A124" s="162" t="s">
        <v>103</v>
      </c>
      <c r="B124" s="162"/>
      <c r="C124" s="162"/>
      <c r="D124" s="162"/>
      <c r="E124" s="162"/>
      <c r="F124" s="162"/>
      <c r="G124" s="4">
        <v>116</v>
      </c>
      <c r="H124" s="5">
        <v>2847803</v>
      </c>
      <c r="I124" s="5">
        <v>61285588</v>
      </c>
    </row>
    <row r="125" spans="1:9" x14ac:dyDescent="0.25">
      <c r="A125" s="162" t="s">
        <v>104</v>
      </c>
      <c r="B125" s="162"/>
      <c r="C125" s="162"/>
      <c r="D125" s="162"/>
      <c r="E125" s="162"/>
      <c r="F125" s="162"/>
      <c r="G125" s="4">
        <v>117</v>
      </c>
      <c r="H125" s="5">
        <v>1204936797</v>
      </c>
      <c r="I125" s="5">
        <v>1695421214</v>
      </c>
    </row>
    <row r="126" spans="1:9" x14ac:dyDescent="0.25">
      <c r="A126" s="162" t="s">
        <v>105</v>
      </c>
      <c r="B126" s="162"/>
      <c r="C126" s="162"/>
      <c r="D126" s="162"/>
      <c r="E126" s="162"/>
      <c r="F126" s="162"/>
      <c r="G126" s="4">
        <v>118</v>
      </c>
      <c r="H126" s="5">
        <v>3444830161</v>
      </c>
      <c r="I126" s="5">
        <v>3455230348</v>
      </c>
    </row>
    <row r="127" spans="1:9" x14ac:dyDescent="0.25">
      <c r="A127" s="162" t="s">
        <v>109</v>
      </c>
      <c r="B127" s="162"/>
      <c r="C127" s="162"/>
      <c r="D127" s="162"/>
      <c r="E127" s="162"/>
      <c r="F127" s="162"/>
      <c r="G127" s="4">
        <v>119</v>
      </c>
      <c r="H127" s="5">
        <v>9464499</v>
      </c>
      <c r="I127" s="5">
        <v>8578859</v>
      </c>
    </row>
    <row r="128" spans="1:9" x14ac:dyDescent="0.25">
      <c r="A128" s="162" t="s">
        <v>110</v>
      </c>
      <c r="B128" s="162"/>
      <c r="C128" s="162"/>
      <c r="D128" s="162"/>
      <c r="E128" s="162"/>
      <c r="F128" s="162"/>
      <c r="G128" s="4">
        <v>120</v>
      </c>
      <c r="H128" s="5">
        <v>111184688</v>
      </c>
      <c r="I128" s="5">
        <v>38737839</v>
      </c>
    </row>
    <row r="129" spans="1:9" x14ac:dyDescent="0.25">
      <c r="A129" s="162" t="s">
        <v>111</v>
      </c>
      <c r="B129" s="162"/>
      <c r="C129" s="162"/>
      <c r="D129" s="162"/>
      <c r="E129" s="162"/>
      <c r="F129" s="162"/>
      <c r="G129" s="4">
        <v>121</v>
      </c>
      <c r="H129" s="5">
        <v>0</v>
      </c>
      <c r="I129" s="5">
        <v>0</v>
      </c>
    </row>
    <row r="130" spans="1:9" x14ac:dyDescent="0.25">
      <c r="A130" s="162" t="s">
        <v>112</v>
      </c>
      <c r="B130" s="162"/>
      <c r="C130" s="162"/>
      <c r="D130" s="162"/>
      <c r="E130" s="162"/>
      <c r="F130" s="162"/>
      <c r="G130" s="4">
        <v>122</v>
      </c>
      <c r="H130" s="5">
        <v>0</v>
      </c>
      <c r="I130" s="5">
        <v>0</v>
      </c>
    </row>
    <row r="131" spans="1:9" x14ac:dyDescent="0.25">
      <c r="A131" s="162" t="s">
        <v>113</v>
      </c>
      <c r="B131" s="162"/>
      <c r="C131" s="162"/>
      <c r="D131" s="162"/>
      <c r="E131" s="162"/>
      <c r="F131" s="162"/>
      <c r="G131" s="4">
        <v>123</v>
      </c>
      <c r="H131" s="5">
        <v>26672708</v>
      </c>
      <c r="I131" s="5">
        <v>36378850</v>
      </c>
    </row>
    <row r="132" spans="1:9" x14ac:dyDescent="0.25">
      <c r="A132" s="159" t="s">
        <v>114</v>
      </c>
      <c r="B132" s="159"/>
      <c r="C132" s="159"/>
      <c r="D132" s="159"/>
      <c r="E132" s="159"/>
      <c r="F132" s="159"/>
      <c r="G132" s="4">
        <v>124</v>
      </c>
      <c r="H132" s="5">
        <v>194347193</v>
      </c>
      <c r="I132" s="5">
        <v>29203488</v>
      </c>
    </row>
    <row r="133" spans="1:9" x14ac:dyDescent="0.25">
      <c r="A133" s="160" t="s">
        <v>115</v>
      </c>
      <c r="B133" s="160"/>
      <c r="C133" s="160"/>
      <c r="D133" s="160"/>
      <c r="E133" s="160"/>
      <c r="F133" s="160"/>
      <c r="G133" s="6">
        <v>125</v>
      </c>
      <c r="H133" s="7">
        <v>38318347789</v>
      </c>
      <c r="I133" s="7">
        <v>40388902239</v>
      </c>
    </row>
    <row r="134" spans="1:9" x14ac:dyDescent="0.25">
      <c r="A134" s="159" t="s">
        <v>116</v>
      </c>
      <c r="B134" s="159"/>
      <c r="C134" s="159"/>
      <c r="D134" s="159"/>
      <c r="E134" s="159"/>
      <c r="F134" s="159"/>
      <c r="G134" s="4">
        <v>126</v>
      </c>
      <c r="H134" s="5">
        <v>4012500989</v>
      </c>
      <c r="I134" s="5">
        <v>3889789766</v>
      </c>
    </row>
  </sheetData>
  <mergeCells count="134">
    <mergeCell ref="A133:F133"/>
    <mergeCell ref="A134:F134"/>
    <mergeCell ref="A127:F127"/>
    <mergeCell ref="A128:F128"/>
    <mergeCell ref="A129:F129"/>
    <mergeCell ref="A130:F130"/>
    <mergeCell ref="A131:F131"/>
    <mergeCell ref="A132:F132"/>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F88"/>
    <mergeCell ref="A89:F89"/>
    <mergeCell ref="A90:F90"/>
    <mergeCell ref="A79:F79"/>
    <mergeCell ref="A80:F80"/>
    <mergeCell ref="A81:F81"/>
    <mergeCell ref="A82:F82"/>
    <mergeCell ref="A83:F83"/>
    <mergeCell ref="A84:F84"/>
    <mergeCell ref="A73:F73"/>
    <mergeCell ref="A74:I74"/>
    <mergeCell ref="A75:F75"/>
    <mergeCell ref="A76:F76"/>
    <mergeCell ref="A77:F77"/>
    <mergeCell ref="A78:F78"/>
    <mergeCell ref="A67:F67"/>
    <mergeCell ref="A68:F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2">
    <dataValidation type="whole" operator="greaterThanOrEqual" allowBlank="1" showInputMessage="1" showErrorMessage="1" errorTitle="Incorrect entry" error="You can enter only positive whole numbers or a zero" sqref="H76:I76 H8:I73 H95:I96 H92:I93 H98:I134">
      <formula1>0</formula1>
    </dataValidation>
    <dataValidation type="whole" operator="notEqual" allowBlank="1" showInputMessage="1" showErrorMessage="1" errorTitle="Incorrect entry" error="You can enter only whole numbers or a zero" sqref="H97:I97 H75:I75 H94:I94 H77:I91">
      <formula1>999999999999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workbookViewId="0">
      <selection activeCell="L5" sqref="L5"/>
    </sheetView>
  </sheetViews>
  <sheetFormatPr defaultRowHeight="15" x14ac:dyDescent="0.25"/>
  <cols>
    <col min="6" max="6" width="12.5703125" customWidth="1"/>
    <col min="8" max="8" width="13.140625" bestFit="1" customWidth="1"/>
    <col min="9" max="9" width="13.42578125" bestFit="1" customWidth="1"/>
  </cols>
  <sheetData>
    <row r="1" spans="1:9" ht="15" customHeight="1" x14ac:dyDescent="0.25">
      <c r="A1" s="182" t="s">
        <v>117</v>
      </c>
      <c r="B1" s="164"/>
      <c r="C1" s="164"/>
      <c r="D1" s="164"/>
      <c r="E1" s="164"/>
      <c r="F1" s="164"/>
      <c r="G1" s="164"/>
      <c r="H1" s="164"/>
      <c r="I1" s="164"/>
    </row>
    <row r="2" spans="1:9" ht="15" customHeight="1" x14ac:dyDescent="0.25">
      <c r="A2" s="183" t="s">
        <v>415</v>
      </c>
      <c r="B2" s="166"/>
      <c r="C2" s="166"/>
      <c r="D2" s="166"/>
      <c r="E2" s="166"/>
      <c r="F2" s="166"/>
      <c r="G2" s="166"/>
      <c r="H2" s="166"/>
      <c r="I2" s="166"/>
    </row>
    <row r="3" spans="1:9" x14ac:dyDescent="0.25">
      <c r="A3" s="184" t="s">
        <v>1</v>
      </c>
      <c r="B3" s="185"/>
      <c r="C3" s="185"/>
      <c r="D3" s="185"/>
      <c r="E3" s="185"/>
      <c r="F3" s="185"/>
      <c r="G3" s="185"/>
      <c r="H3" s="185"/>
      <c r="I3" s="185"/>
    </row>
    <row r="4" spans="1:9" ht="24" customHeight="1" x14ac:dyDescent="0.25">
      <c r="A4" s="186" t="s">
        <v>414</v>
      </c>
      <c r="B4" s="170"/>
      <c r="C4" s="170"/>
      <c r="D4" s="170"/>
      <c r="E4" s="170"/>
      <c r="F4" s="170"/>
      <c r="G4" s="170"/>
      <c r="H4" s="170"/>
      <c r="I4" s="171"/>
    </row>
    <row r="5" spans="1:9" ht="33.75" x14ac:dyDescent="0.25">
      <c r="A5" s="187" t="s">
        <v>2</v>
      </c>
      <c r="B5" s="173"/>
      <c r="C5" s="173"/>
      <c r="D5" s="173"/>
      <c r="E5" s="173"/>
      <c r="F5" s="173"/>
      <c r="G5" s="10" t="s">
        <v>118</v>
      </c>
      <c r="H5" s="11" t="s">
        <v>119</v>
      </c>
      <c r="I5" s="11" t="s">
        <v>120</v>
      </c>
    </row>
    <row r="6" spans="1:9" x14ac:dyDescent="0.25">
      <c r="A6" s="188">
        <v>1</v>
      </c>
      <c r="B6" s="175"/>
      <c r="C6" s="175"/>
      <c r="D6" s="175"/>
      <c r="E6" s="175"/>
      <c r="F6" s="175"/>
      <c r="G6" s="12">
        <v>2</v>
      </c>
      <c r="H6" s="11">
        <v>3</v>
      </c>
      <c r="I6" s="11">
        <v>4</v>
      </c>
    </row>
    <row r="7" spans="1:9" x14ac:dyDescent="0.25">
      <c r="A7" s="160" t="s">
        <v>121</v>
      </c>
      <c r="B7" s="160"/>
      <c r="C7" s="160"/>
      <c r="D7" s="160"/>
      <c r="E7" s="160"/>
      <c r="F7" s="160"/>
      <c r="G7" s="6">
        <v>1</v>
      </c>
      <c r="H7" s="7">
        <v>4434248177</v>
      </c>
      <c r="I7" s="7">
        <v>6844641336</v>
      </c>
    </row>
    <row r="8" spans="1:9" x14ac:dyDescent="0.25">
      <c r="A8" s="162" t="s">
        <v>122</v>
      </c>
      <c r="B8" s="162"/>
      <c r="C8" s="162"/>
      <c r="D8" s="162"/>
      <c r="E8" s="162"/>
      <c r="F8" s="162"/>
      <c r="G8" s="4">
        <v>2</v>
      </c>
      <c r="H8" s="5">
        <v>2151950786</v>
      </c>
      <c r="I8" s="5">
        <v>3825288997</v>
      </c>
    </row>
    <row r="9" spans="1:9" x14ac:dyDescent="0.25">
      <c r="A9" s="162" t="s">
        <v>123</v>
      </c>
      <c r="B9" s="162"/>
      <c r="C9" s="162"/>
      <c r="D9" s="162"/>
      <c r="E9" s="162"/>
      <c r="F9" s="162"/>
      <c r="G9" s="4">
        <v>3</v>
      </c>
      <c r="H9" s="5">
        <v>2155206276</v>
      </c>
      <c r="I9" s="5">
        <v>2863607274</v>
      </c>
    </row>
    <row r="10" spans="1:9" x14ac:dyDescent="0.25">
      <c r="A10" s="162" t="s">
        <v>124</v>
      </c>
      <c r="B10" s="162"/>
      <c r="C10" s="162"/>
      <c r="D10" s="162"/>
      <c r="E10" s="162"/>
      <c r="F10" s="162"/>
      <c r="G10" s="4">
        <v>4</v>
      </c>
      <c r="H10" s="5">
        <v>281494</v>
      </c>
      <c r="I10" s="5">
        <v>201603</v>
      </c>
    </row>
    <row r="11" spans="1:9" x14ac:dyDescent="0.25">
      <c r="A11" s="162" t="s">
        <v>125</v>
      </c>
      <c r="B11" s="162"/>
      <c r="C11" s="162"/>
      <c r="D11" s="162"/>
      <c r="E11" s="162"/>
      <c r="F11" s="162"/>
      <c r="G11" s="4">
        <v>5</v>
      </c>
      <c r="H11" s="5">
        <v>97091988</v>
      </c>
      <c r="I11" s="5">
        <v>105440177</v>
      </c>
    </row>
    <row r="12" spans="1:9" x14ac:dyDescent="0.25">
      <c r="A12" s="162" t="s">
        <v>126</v>
      </c>
      <c r="B12" s="162"/>
      <c r="C12" s="162"/>
      <c r="D12" s="162"/>
      <c r="E12" s="162"/>
      <c r="F12" s="162"/>
      <c r="G12" s="4">
        <v>6</v>
      </c>
      <c r="H12" s="5">
        <v>29717633</v>
      </c>
      <c r="I12" s="5">
        <v>50103285</v>
      </c>
    </row>
    <row r="13" spans="1:9" x14ac:dyDescent="0.25">
      <c r="A13" s="160" t="s">
        <v>127</v>
      </c>
      <c r="B13" s="160"/>
      <c r="C13" s="160"/>
      <c r="D13" s="160"/>
      <c r="E13" s="160"/>
      <c r="F13" s="160"/>
      <c r="G13" s="6">
        <v>7</v>
      </c>
      <c r="H13" s="7">
        <v>4008191286</v>
      </c>
      <c r="I13" s="7">
        <v>8401557308</v>
      </c>
    </row>
    <row r="14" spans="1:9" x14ac:dyDescent="0.25">
      <c r="A14" s="162" t="s">
        <v>128</v>
      </c>
      <c r="B14" s="162"/>
      <c r="C14" s="162"/>
      <c r="D14" s="162"/>
      <c r="E14" s="162"/>
      <c r="F14" s="162"/>
      <c r="G14" s="4">
        <v>8</v>
      </c>
      <c r="H14" s="5">
        <v>0</v>
      </c>
      <c r="I14" s="5">
        <v>0</v>
      </c>
    </row>
    <row r="15" spans="1:9" x14ac:dyDescent="0.25">
      <c r="A15" s="189" t="s">
        <v>129</v>
      </c>
      <c r="B15" s="189"/>
      <c r="C15" s="189"/>
      <c r="D15" s="189"/>
      <c r="E15" s="189"/>
      <c r="F15" s="189"/>
      <c r="G15" s="6">
        <v>9</v>
      </c>
      <c r="H15" s="7">
        <v>3376260145</v>
      </c>
      <c r="I15" s="7">
        <v>7419083451</v>
      </c>
    </row>
    <row r="16" spans="1:9" x14ac:dyDescent="0.25">
      <c r="A16" s="190" t="s">
        <v>130</v>
      </c>
      <c r="B16" s="190"/>
      <c r="C16" s="190"/>
      <c r="D16" s="190"/>
      <c r="E16" s="190"/>
      <c r="F16" s="190"/>
      <c r="G16" s="4">
        <v>10</v>
      </c>
      <c r="H16" s="5">
        <v>3182726085</v>
      </c>
      <c r="I16" s="5">
        <v>7227398497</v>
      </c>
    </row>
    <row r="17" spans="1:9" x14ac:dyDescent="0.25">
      <c r="A17" s="190" t="s">
        <v>131</v>
      </c>
      <c r="B17" s="190"/>
      <c r="C17" s="190"/>
      <c r="D17" s="190"/>
      <c r="E17" s="190"/>
      <c r="F17" s="190"/>
      <c r="G17" s="4">
        <v>11</v>
      </c>
      <c r="H17" s="5">
        <v>78078517</v>
      </c>
      <c r="I17" s="5">
        <v>62574809</v>
      </c>
    </row>
    <row r="18" spans="1:9" x14ac:dyDescent="0.25">
      <c r="A18" s="190" t="s">
        <v>132</v>
      </c>
      <c r="B18" s="190"/>
      <c r="C18" s="190"/>
      <c r="D18" s="190"/>
      <c r="E18" s="190"/>
      <c r="F18" s="190"/>
      <c r="G18" s="4">
        <v>12</v>
      </c>
      <c r="H18" s="5">
        <v>115455543</v>
      </c>
      <c r="I18" s="5">
        <v>129110145</v>
      </c>
    </row>
    <row r="19" spans="1:9" x14ac:dyDescent="0.25">
      <c r="A19" s="189" t="s">
        <v>133</v>
      </c>
      <c r="B19" s="189"/>
      <c r="C19" s="189"/>
      <c r="D19" s="189"/>
      <c r="E19" s="189"/>
      <c r="F19" s="189"/>
      <c r="G19" s="6">
        <v>13</v>
      </c>
      <c r="H19" s="7">
        <v>55870420</v>
      </c>
      <c r="I19" s="7">
        <v>56977675</v>
      </c>
    </row>
    <row r="20" spans="1:9" x14ac:dyDescent="0.25">
      <c r="A20" s="190" t="s">
        <v>134</v>
      </c>
      <c r="B20" s="190"/>
      <c r="C20" s="190"/>
      <c r="D20" s="190"/>
      <c r="E20" s="190"/>
      <c r="F20" s="190"/>
      <c r="G20" s="4">
        <v>14</v>
      </c>
      <c r="H20" s="5">
        <v>33426529</v>
      </c>
      <c r="I20" s="5">
        <v>34057348</v>
      </c>
    </row>
    <row r="21" spans="1:9" x14ac:dyDescent="0.25">
      <c r="A21" s="190" t="s">
        <v>135</v>
      </c>
      <c r="B21" s="190"/>
      <c r="C21" s="190"/>
      <c r="D21" s="190"/>
      <c r="E21" s="190"/>
      <c r="F21" s="190"/>
      <c r="G21" s="4">
        <v>15</v>
      </c>
      <c r="H21" s="5">
        <v>15014715</v>
      </c>
      <c r="I21" s="5">
        <v>15273878</v>
      </c>
    </row>
    <row r="22" spans="1:9" x14ac:dyDescent="0.25">
      <c r="A22" s="190" t="s">
        <v>136</v>
      </c>
      <c r="B22" s="190"/>
      <c r="C22" s="190"/>
      <c r="D22" s="190"/>
      <c r="E22" s="190"/>
      <c r="F22" s="190"/>
      <c r="G22" s="4">
        <v>16</v>
      </c>
      <c r="H22" s="5">
        <v>7429176</v>
      </c>
      <c r="I22" s="5">
        <v>7646449</v>
      </c>
    </row>
    <row r="23" spans="1:9" x14ac:dyDescent="0.25">
      <c r="A23" s="162" t="s">
        <v>137</v>
      </c>
      <c r="B23" s="162"/>
      <c r="C23" s="162"/>
      <c r="D23" s="162"/>
      <c r="E23" s="162"/>
      <c r="F23" s="162"/>
      <c r="G23" s="4">
        <v>17</v>
      </c>
      <c r="H23" s="5">
        <v>27780246</v>
      </c>
      <c r="I23" s="5">
        <v>33861311</v>
      </c>
    </row>
    <row r="24" spans="1:9" x14ac:dyDescent="0.25">
      <c r="A24" s="162" t="s">
        <v>138</v>
      </c>
      <c r="B24" s="162"/>
      <c r="C24" s="162"/>
      <c r="D24" s="162"/>
      <c r="E24" s="162"/>
      <c r="F24" s="162"/>
      <c r="G24" s="4">
        <v>18</v>
      </c>
      <c r="H24" s="5">
        <v>522357458</v>
      </c>
      <c r="I24" s="5">
        <v>867450925</v>
      </c>
    </row>
    <row r="25" spans="1:9" x14ac:dyDescent="0.25">
      <c r="A25" s="189" t="s">
        <v>139</v>
      </c>
      <c r="B25" s="189"/>
      <c r="C25" s="189"/>
      <c r="D25" s="189"/>
      <c r="E25" s="189"/>
      <c r="F25" s="189"/>
      <c r="G25" s="6">
        <v>19</v>
      </c>
      <c r="H25" s="7">
        <v>5313932</v>
      </c>
      <c r="I25" s="7">
        <v>8143837</v>
      </c>
    </row>
    <row r="26" spans="1:9" x14ac:dyDescent="0.25">
      <c r="A26" s="190" t="s">
        <v>140</v>
      </c>
      <c r="B26" s="190"/>
      <c r="C26" s="190"/>
      <c r="D26" s="190"/>
      <c r="E26" s="190"/>
      <c r="F26" s="190"/>
      <c r="G26" s="4">
        <v>20</v>
      </c>
      <c r="H26" s="5">
        <v>0</v>
      </c>
      <c r="I26" s="5">
        <v>0</v>
      </c>
    </row>
    <row r="27" spans="1:9" x14ac:dyDescent="0.25">
      <c r="A27" s="190" t="s">
        <v>141</v>
      </c>
      <c r="B27" s="190"/>
      <c r="C27" s="190"/>
      <c r="D27" s="190"/>
      <c r="E27" s="190"/>
      <c r="F27" s="190"/>
      <c r="G27" s="4">
        <v>21</v>
      </c>
      <c r="H27" s="5">
        <v>5313932</v>
      </c>
      <c r="I27" s="5">
        <v>8143837</v>
      </c>
    </row>
    <row r="28" spans="1:9" x14ac:dyDescent="0.25">
      <c r="A28" s="189" t="s">
        <v>142</v>
      </c>
      <c r="B28" s="189"/>
      <c r="C28" s="189"/>
      <c r="D28" s="189"/>
      <c r="E28" s="189"/>
      <c r="F28" s="189"/>
      <c r="G28" s="6">
        <v>22</v>
      </c>
      <c r="H28" s="7">
        <v>17309757</v>
      </c>
      <c r="I28" s="7">
        <v>14963837</v>
      </c>
    </row>
    <row r="29" spans="1:9" ht="21.75" customHeight="1" x14ac:dyDescent="0.25">
      <c r="A29" s="190" t="s">
        <v>143</v>
      </c>
      <c r="B29" s="190"/>
      <c r="C29" s="190"/>
      <c r="D29" s="190"/>
      <c r="E29" s="190"/>
      <c r="F29" s="190"/>
      <c r="G29" s="4">
        <v>23</v>
      </c>
      <c r="H29" s="5">
        <v>2481500</v>
      </c>
      <c r="I29" s="5">
        <v>815721</v>
      </c>
    </row>
    <row r="30" spans="1:9" x14ac:dyDescent="0.25">
      <c r="A30" s="190" t="s">
        <v>144</v>
      </c>
      <c r="B30" s="190"/>
      <c r="C30" s="190"/>
      <c r="D30" s="190"/>
      <c r="E30" s="190"/>
      <c r="F30" s="190"/>
      <c r="G30" s="4">
        <v>24</v>
      </c>
      <c r="H30" s="5">
        <v>0</v>
      </c>
      <c r="I30" s="5">
        <v>0</v>
      </c>
    </row>
    <row r="31" spans="1:9" x14ac:dyDescent="0.25">
      <c r="A31" s="190" t="s">
        <v>145</v>
      </c>
      <c r="B31" s="190"/>
      <c r="C31" s="190"/>
      <c r="D31" s="190"/>
      <c r="E31" s="190"/>
      <c r="F31" s="190"/>
      <c r="G31" s="4">
        <v>25</v>
      </c>
      <c r="H31" s="5">
        <v>0</v>
      </c>
      <c r="I31" s="5">
        <v>6692</v>
      </c>
    </row>
    <row r="32" spans="1:9" x14ac:dyDescent="0.25">
      <c r="A32" s="190" t="s">
        <v>146</v>
      </c>
      <c r="B32" s="190"/>
      <c r="C32" s="190"/>
      <c r="D32" s="190"/>
      <c r="E32" s="190"/>
      <c r="F32" s="190"/>
      <c r="G32" s="4">
        <v>26</v>
      </c>
      <c r="H32" s="5">
        <v>0</v>
      </c>
      <c r="I32" s="5">
        <v>0</v>
      </c>
    </row>
    <row r="33" spans="1:9" x14ac:dyDescent="0.25">
      <c r="A33" s="190" t="s">
        <v>147</v>
      </c>
      <c r="B33" s="190"/>
      <c r="C33" s="190"/>
      <c r="D33" s="190"/>
      <c r="E33" s="190"/>
      <c r="F33" s="190"/>
      <c r="G33" s="4">
        <v>27</v>
      </c>
      <c r="H33" s="5">
        <v>0</v>
      </c>
      <c r="I33" s="5">
        <v>0</v>
      </c>
    </row>
    <row r="34" spans="1:9" x14ac:dyDescent="0.25">
      <c r="A34" s="190" t="s">
        <v>148</v>
      </c>
      <c r="B34" s="190"/>
      <c r="C34" s="190"/>
      <c r="D34" s="190"/>
      <c r="E34" s="190"/>
      <c r="F34" s="190"/>
      <c r="G34" s="4">
        <v>28</v>
      </c>
      <c r="H34" s="5">
        <v>14828257</v>
      </c>
      <c r="I34" s="5">
        <v>14141424</v>
      </c>
    </row>
    <row r="35" spans="1:9" x14ac:dyDescent="0.25">
      <c r="A35" s="162" t="s">
        <v>149</v>
      </c>
      <c r="B35" s="162"/>
      <c r="C35" s="162"/>
      <c r="D35" s="162"/>
      <c r="E35" s="162"/>
      <c r="F35" s="162"/>
      <c r="G35" s="4">
        <v>29</v>
      </c>
      <c r="H35" s="5">
        <v>3299328</v>
      </c>
      <c r="I35" s="5">
        <v>1076272</v>
      </c>
    </row>
    <row r="36" spans="1:9" x14ac:dyDescent="0.25">
      <c r="A36" s="160" t="s">
        <v>150</v>
      </c>
      <c r="B36" s="160"/>
      <c r="C36" s="160"/>
      <c r="D36" s="160"/>
      <c r="E36" s="160"/>
      <c r="F36" s="160"/>
      <c r="G36" s="6">
        <v>30</v>
      </c>
      <c r="H36" s="7">
        <v>1076729537</v>
      </c>
      <c r="I36" s="7">
        <v>1156766035</v>
      </c>
    </row>
    <row r="37" spans="1:9" ht="24" customHeight="1" x14ac:dyDescent="0.25">
      <c r="A37" s="162" t="s">
        <v>151</v>
      </c>
      <c r="B37" s="162"/>
      <c r="C37" s="162"/>
      <c r="D37" s="162"/>
      <c r="E37" s="162"/>
      <c r="F37" s="162"/>
      <c r="G37" s="4">
        <v>31</v>
      </c>
      <c r="H37" s="5">
        <v>850787179</v>
      </c>
      <c r="I37" s="5">
        <v>757046814</v>
      </c>
    </row>
    <row r="38" spans="1:9" ht="24.75" customHeight="1" x14ac:dyDescent="0.25">
      <c r="A38" s="162" t="s">
        <v>152</v>
      </c>
      <c r="B38" s="162"/>
      <c r="C38" s="162"/>
      <c r="D38" s="162"/>
      <c r="E38" s="162"/>
      <c r="F38" s="162"/>
      <c r="G38" s="4">
        <v>32</v>
      </c>
      <c r="H38" s="5">
        <v>0</v>
      </c>
      <c r="I38" s="5">
        <v>0</v>
      </c>
    </row>
    <row r="39" spans="1:9" ht="24.75" customHeight="1" x14ac:dyDescent="0.25">
      <c r="A39" s="162" t="s">
        <v>153</v>
      </c>
      <c r="B39" s="162"/>
      <c r="C39" s="162"/>
      <c r="D39" s="162"/>
      <c r="E39" s="162"/>
      <c r="F39" s="162"/>
      <c r="G39" s="4">
        <v>33</v>
      </c>
      <c r="H39" s="5">
        <v>0</v>
      </c>
      <c r="I39" s="5">
        <v>0</v>
      </c>
    </row>
    <row r="40" spans="1:9" ht="24.75" customHeight="1" x14ac:dyDescent="0.25">
      <c r="A40" s="162" t="s">
        <v>154</v>
      </c>
      <c r="B40" s="162"/>
      <c r="C40" s="162"/>
      <c r="D40" s="162"/>
      <c r="E40" s="162"/>
      <c r="F40" s="162"/>
      <c r="G40" s="4">
        <v>34</v>
      </c>
      <c r="H40" s="5">
        <v>68647774</v>
      </c>
      <c r="I40" s="5">
        <v>62236462</v>
      </c>
    </row>
    <row r="41" spans="1:9" ht="29.25" customHeight="1" x14ac:dyDescent="0.25">
      <c r="A41" s="162" t="s">
        <v>155</v>
      </c>
      <c r="B41" s="162"/>
      <c r="C41" s="162"/>
      <c r="D41" s="162"/>
      <c r="E41" s="162"/>
      <c r="F41" s="162"/>
      <c r="G41" s="4">
        <v>35</v>
      </c>
      <c r="H41" s="5">
        <v>434531</v>
      </c>
      <c r="I41" s="5">
        <v>1112294</v>
      </c>
    </row>
    <row r="42" spans="1:9" x14ac:dyDescent="0.25">
      <c r="A42" s="162" t="s">
        <v>156</v>
      </c>
      <c r="B42" s="162"/>
      <c r="C42" s="162"/>
      <c r="D42" s="162"/>
      <c r="E42" s="162"/>
      <c r="F42" s="162"/>
      <c r="G42" s="4">
        <v>36</v>
      </c>
      <c r="H42" s="5">
        <v>0</v>
      </c>
      <c r="I42" s="5">
        <v>0</v>
      </c>
    </row>
    <row r="43" spans="1:9" x14ac:dyDescent="0.25">
      <c r="A43" s="162" t="s">
        <v>157</v>
      </c>
      <c r="B43" s="162"/>
      <c r="C43" s="162"/>
      <c r="D43" s="162"/>
      <c r="E43" s="162"/>
      <c r="F43" s="162"/>
      <c r="G43" s="4">
        <v>37</v>
      </c>
      <c r="H43" s="5">
        <v>120603</v>
      </c>
      <c r="I43" s="5">
        <v>77766</v>
      </c>
    </row>
    <row r="44" spans="1:9" x14ac:dyDescent="0.25">
      <c r="A44" s="162" t="s">
        <v>158</v>
      </c>
      <c r="B44" s="162"/>
      <c r="C44" s="162"/>
      <c r="D44" s="162"/>
      <c r="E44" s="162"/>
      <c r="F44" s="162"/>
      <c r="G44" s="4">
        <v>38</v>
      </c>
      <c r="H44" s="5">
        <v>32604282</v>
      </c>
      <c r="I44" s="5">
        <v>41355031</v>
      </c>
    </row>
    <row r="45" spans="1:9" x14ac:dyDescent="0.25">
      <c r="A45" s="162" t="s">
        <v>159</v>
      </c>
      <c r="B45" s="162"/>
      <c r="C45" s="162"/>
      <c r="D45" s="162"/>
      <c r="E45" s="162"/>
      <c r="F45" s="162"/>
      <c r="G45" s="4">
        <v>39</v>
      </c>
      <c r="H45" s="5">
        <v>124039182</v>
      </c>
      <c r="I45" s="5">
        <v>294651822</v>
      </c>
    </row>
    <row r="46" spans="1:9" x14ac:dyDescent="0.25">
      <c r="A46" s="162" t="s">
        <v>160</v>
      </c>
      <c r="B46" s="162"/>
      <c r="C46" s="162"/>
      <c r="D46" s="162"/>
      <c r="E46" s="162"/>
      <c r="F46" s="162"/>
      <c r="G46" s="4">
        <v>40</v>
      </c>
      <c r="H46" s="5">
        <v>95986</v>
      </c>
      <c r="I46" s="5">
        <v>285846</v>
      </c>
    </row>
    <row r="47" spans="1:9" x14ac:dyDescent="0.25">
      <c r="A47" s="160" t="s">
        <v>161</v>
      </c>
      <c r="B47" s="160"/>
      <c r="C47" s="160"/>
      <c r="D47" s="160"/>
      <c r="E47" s="160"/>
      <c r="F47" s="160"/>
      <c r="G47" s="6">
        <v>41</v>
      </c>
      <c r="H47" s="7">
        <v>127048031</v>
      </c>
      <c r="I47" s="7">
        <v>218340802</v>
      </c>
    </row>
    <row r="48" spans="1:9" ht="24.75" customHeight="1" x14ac:dyDescent="0.25">
      <c r="A48" s="162" t="s">
        <v>162</v>
      </c>
      <c r="B48" s="162"/>
      <c r="C48" s="162"/>
      <c r="D48" s="162"/>
      <c r="E48" s="162"/>
      <c r="F48" s="162"/>
      <c r="G48" s="4">
        <v>42</v>
      </c>
      <c r="H48" s="5">
        <v>101683</v>
      </c>
      <c r="I48" s="5">
        <v>85968</v>
      </c>
    </row>
    <row r="49" spans="1:9" ht="23.25" customHeight="1" x14ac:dyDescent="0.25">
      <c r="A49" s="191" t="s">
        <v>163</v>
      </c>
      <c r="B49" s="191"/>
      <c r="C49" s="191"/>
      <c r="D49" s="191"/>
      <c r="E49" s="191"/>
      <c r="F49" s="191"/>
      <c r="G49" s="4">
        <v>43</v>
      </c>
      <c r="H49" s="5">
        <v>5249222</v>
      </c>
      <c r="I49" s="5">
        <v>0</v>
      </c>
    </row>
    <row r="50" spans="1:9" x14ac:dyDescent="0.25">
      <c r="A50" s="191" t="s">
        <v>164</v>
      </c>
      <c r="B50" s="191"/>
      <c r="C50" s="191"/>
      <c r="D50" s="191"/>
      <c r="E50" s="191"/>
      <c r="F50" s="191"/>
      <c r="G50" s="4">
        <v>44</v>
      </c>
      <c r="H50" s="5">
        <v>88488753</v>
      </c>
      <c r="I50" s="5">
        <v>95373090</v>
      </c>
    </row>
    <row r="51" spans="1:9" x14ac:dyDescent="0.25">
      <c r="A51" s="191" t="s">
        <v>165</v>
      </c>
      <c r="B51" s="191"/>
      <c r="C51" s="191"/>
      <c r="D51" s="191"/>
      <c r="E51" s="191"/>
      <c r="F51" s="191"/>
      <c r="G51" s="4">
        <v>45</v>
      </c>
      <c r="H51" s="5">
        <v>32894274</v>
      </c>
      <c r="I51" s="5">
        <v>118793139</v>
      </c>
    </row>
    <row r="52" spans="1:9" x14ac:dyDescent="0.25">
      <c r="A52" s="191" t="s">
        <v>166</v>
      </c>
      <c r="B52" s="191"/>
      <c r="C52" s="191"/>
      <c r="D52" s="191"/>
      <c r="E52" s="191"/>
      <c r="F52" s="191"/>
      <c r="G52" s="4">
        <v>46</v>
      </c>
      <c r="H52" s="5">
        <v>314099</v>
      </c>
      <c r="I52" s="5">
        <v>4088605</v>
      </c>
    </row>
    <row r="53" spans="1:9" x14ac:dyDescent="0.25">
      <c r="A53" s="191" t="s">
        <v>167</v>
      </c>
      <c r="B53" s="191"/>
      <c r="C53" s="191"/>
      <c r="D53" s="191"/>
      <c r="E53" s="191"/>
      <c r="F53" s="191"/>
      <c r="G53" s="4">
        <v>47</v>
      </c>
      <c r="H53" s="5">
        <v>0</v>
      </c>
      <c r="I53" s="5">
        <v>0</v>
      </c>
    </row>
    <row r="54" spans="1:9" x14ac:dyDescent="0.25">
      <c r="A54" s="191" t="s">
        <v>168</v>
      </c>
      <c r="B54" s="191"/>
      <c r="C54" s="191"/>
      <c r="D54" s="191"/>
      <c r="E54" s="191"/>
      <c r="F54" s="191"/>
      <c r="G54" s="4">
        <v>48</v>
      </c>
      <c r="H54" s="5">
        <v>0</v>
      </c>
      <c r="I54" s="5">
        <v>0</v>
      </c>
    </row>
    <row r="55" spans="1:9" ht="27.75" customHeight="1" x14ac:dyDescent="0.25">
      <c r="A55" s="159" t="s">
        <v>169</v>
      </c>
      <c r="B55" s="159"/>
      <c r="C55" s="159"/>
      <c r="D55" s="159"/>
      <c r="E55" s="159"/>
      <c r="F55" s="159"/>
      <c r="G55" s="4">
        <v>49</v>
      </c>
      <c r="H55" s="5">
        <v>0</v>
      </c>
      <c r="I55" s="5">
        <v>0</v>
      </c>
    </row>
    <row r="56" spans="1:9" x14ac:dyDescent="0.25">
      <c r="A56" s="159" t="s">
        <v>170</v>
      </c>
      <c r="B56" s="159"/>
      <c r="C56" s="159"/>
      <c r="D56" s="159"/>
      <c r="E56" s="159"/>
      <c r="F56" s="159"/>
      <c r="G56" s="4">
        <v>50</v>
      </c>
      <c r="H56" s="5">
        <v>0</v>
      </c>
      <c r="I56" s="5">
        <v>0</v>
      </c>
    </row>
    <row r="57" spans="1:9" ht="24.75" customHeight="1" x14ac:dyDescent="0.25">
      <c r="A57" s="159" t="s">
        <v>171</v>
      </c>
      <c r="B57" s="159"/>
      <c r="C57" s="159"/>
      <c r="D57" s="159"/>
      <c r="E57" s="159"/>
      <c r="F57" s="159"/>
      <c r="G57" s="4">
        <v>51</v>
      </c>
      <c r="H57" s="5">
        <v>0</v>
      </c>
      <c r="I57" s="5">
        <v>0</v>
      </c>
    </row>
    <row r="58" spans="1:9" x14ac:dyDescent="0.25">
      <c r="A58" s="159" t="s">
        <v>172</v>
      </c>
      <c r="B58" s="159"/>
      <c r="C58" s="159"/>
      <c r="D58" s="159"/>
      <c r="E58" s="159"/>
      <c r="F58" s="159"/>
      <c r="G58" s="4">
        <v>52</v>
      </c>
      <c r="H58" s="5">
        <v>0</v>
      </c>
      <c r="I58" s="5">
        <v>0</v>
      </c>
    </row>
    <row r="59" spans="1:9" x14ac:dyDescent="0.25">
      <c r="A59" s="160" t="s">
        <v>173</v>
      </c>
      <c r="B59" s="160"/>
      <c r="C59" s="160"/>
      <c r="D59" s="160"/>
      <c r="E59" s="160"/>
      <c r="F59" s="160"/>
      <c r="G59" s="6">
        <v>53</v>
      </c>
      <c r="H59" s="7">
        <v>5510977714</v>
      </c>
      <c r="I59" s="7">
        <v>8001407371</v>
      </c>
    </row>
    <row r="60" spans="1:9" x14ac:dyDescent="0.25">
      <c r="A60" s="160" t="s">
        <v>174</v>
      </c>
      <c r="B60" s="160"/>
      <c r="C60" s="160"/>
      <c r="D60" s="160"/>
      <c r="E60" s="160"/>
      <c r="F60" s="160"/>
      <c r="G60" s="6">
        <v>54</v>
      </c>
      <c r="H60" s="7">
        <v>4135239317</v>
      </c>
      <c r="I60" s="7">
        <v>8619898110</v>
      </c>
    </row>
    <row r="61" spans="1:9" x14ac:dyDescent="0.25">
      <c r="A61" s="160" t="s">
        <v>175</v>
      </c>
      <c r="B61" s="160"/>
      <c r="C61" s="160"/>
      <c r="D61" s="160"/>
      <c r="E61" s="160"/>
      <c r="F61" s="160"/>
      <c r="G61" s="6">
        <v>55</v>
      </c>
      <c r="H61" s="7">
        <v>1375738397</v>
      </c>
      <c r="I61" s="7">
        <v>-618490739</v>
      </c>
    </row>
    <row r="62" spans="1:9" x14ac:dyDescent="0.25">
      <c r="A62" s="192" t="s">
        <v>176</v>
      </c>
      <c r="B62" s="192"/>
      <c r="C62" s="192"/>
      <c r="D62" s="192"/>
      <c r="E62" s="192"/>
      <c r="F62" s="192"/>
      <c r="G62" s="6">
        <v>56</v>
      </c>
      <c r="H62" s="7">
        <v>1375738397</v>
      </c>
      <c r="I62" s="7">
        <v>0</v>
      </c>
    </row>
    <row r="63" spans="1:9" x14ac:dyDescent="0.25">
      <c r="A63" s="192" t="s">
        <v>177</v>
      </c>
      <c r="B63" s="192"/>
      <c r="C63" s="192"/>
      <c r="D63" s="192"/>
      <c r="E63" s="192"/>
      <c r="F63" s="192"/>
      <c r="G63" s="6">
        <v>57</v>
      </c>
      <c r="H63" s="7">
        <v>0</v>
      </c>
      <c r="I63" s="7">
        <v>-618490739</v>
      </c>
    </row>
    <row r="64" spans="1:9" x14ac:dyDescent="0.25">
      <c r="A64" s="159" t="s">
        <v>178</v>
      </c>
      <c r="B64" s="159"/>
      <c r="C64" s="159"/>
      <c r="D64" s="159"/>
      <c r="E64" s="159"/>
      <c r="F64" s="159"/>
      <c r="G64" s="4">
        <v>58</v>
      </c>
      <c r="H64" s="5">
        <v>96390128</v>
      </c>
      <c r="I64" s="5">
        <v>-245184243</v>
      </c>
    </row>
    <row r="65" spans="1:9" x14ac:dyDescent="0.25">
      <c r="A65" s="160" t="s">
        <v>179</v>
      </c>
      <c r="B65" s="160"/>
      <c r="C65" s="160"/>
      <c r="D65" s="160"/>
      <c r="E65" s="160"/>
      <c r="F65" s="160"/>
      <c r="G65" s="6">
        <v>59</v>
      </c>
      <c r="H65" s="7">
        <v>1279348269</v>
      </c>
      <c r="I65" s="7">
        <v>-373306496</v>
      </c>
    </row>
    <row r="66" spans="1:9" x14ac:dyDescent="0.25">
      <c r="A66" s="192" t="s">
        <v>180</v>
      </c>
      <c r="B66" s="192"/>
      <c r="C66" s="192"/>
      <c r="D66" s="192"/>
      <c r="E66" s="192"/>
      <c r="F66" s="192"/>
      <c r="G66" s="6">
        <v>60</v>
      </c>
      <c r="H66" s="7">
        <v>1279348269</v>
      </c>
      <c r="I66" s="7">
        <v>0</v>
      </c>
    </row>
    <row r="67" spans="1:9" x14ac:dyDescent="0.25">
      <c r="A67" s="192" t="s">
        <v>181</v>
      </c>
      <c r="B67" s="192"/>
      <c r="C67" s="192"/>
      <c r="D67" s="192"/>
      <c r="E67" s="192"/>
      <c r="F67" s="192"/>
      <c r="G67" s="6">
        <v>61</v>
      </c>
      <c r="H67" s="7">
        <v>0</v>
      </c>
      <c r="I67" s="7">
        <v>-373306496</v>
      </c>
    </row>
    <row r="68" spans="1:9" ht="24.75" customHeight="1" x14ac:dyDescent="0.25">
      <c r="A68" s="177" t="s">
        <v>182</v>
      </c>
      <c r="B68" s="177"/>
      <c r="C68" s="177"/>
      <c r="D68" s="177"/>
      <c r="E68" s="177"/>
      <c r="F68" s="177"/>
      <c r="G68" s="193"/>
      <c r="H68" s="193"/>
      <c r="I68" s="193"/>
    </row>
    <row r="69" spans="1:9" ht="24.75" customHeight="1" x14ac:dyDescent="0.25">
      <c r="A69" s="160" t="s">
        <v>183</v>
      </c>
      <c r="B69" s="160"/>
      <c r="C69" s="160"/>
      <c r="D69" s="160"/>
      <c r="E69" s="160"/>
      <c r="F69" s="160"/>
      <c r="G69" s="6">
        <v>62</v>
      </c>
      <c r="H69" s="7">
        <f>H70-H71</f>
        <v>0</v>
      </c>
      <c r="I69" s="7">
        <f>I70-I71</f>
        <v>0</v>
      </c>
    </row>
    <row r="70" spans="1:9" x14ac:dyDescent="0.25">
      <c r="A70" s="191" t="s">
        <v>184</v>
      </c>
      <c r="B70" s="191"/>
      <c r="C70" s="191"/>
      <c r="D70" s="191"/>
      <c r="E70" s="191"/>
      <c r="F70" s="191"/>
      <c r="G70" s="4">
        <v>63</v>
      </c>
      <c r="H70" s="5"/>
      <c r="I70" s="5"/>
    </row>
    <row r="71" spans="1:9" x14ac:dyDescent="0.25">
      <c r="A71" s="191" t="s">
        <v>185</v>
      </c>
      <c r="B71" s="191"/>
      <c r="C71" s="191"/>
      <c r="D71" s="191"/>
      <c r="E71" s="191"/>
      <c r="F71" s="191"/>
      <c r="G71" s="4">
        <v>64</v>
      </c>
      <c r="H71" s="5"/>
      <c r="I71" s="5"/>
    </row>
    <row r="72" spans="1:9" x14ac:dyDescent="0.25">
      <c r="A72" s="159" t="s">
        <v>186</v>
      </c>
      <c r="B72" s="159"/>
      <c r="C72" s="159"/>
      <c r="D72" s="159"/>
      <c r="E72" s="159"/>
      <c r="F72" s="159"/>
      <c r="G72" s="4">
        <v>65</v>
      </c>
      <c r="H72" s="5"/>
      <c r="I72" s="5"/>
    </row>
    <row r="73" spans="1:9" x14ac:dyDescent="0.25">
      <c r="A73" s="192" t="s">
        <v>187</v>
      </c>
      <c r="B73" s="192"/>
      <c r="C73" s="192"/>
      <c r="D73" s="192"/>
      <c r="E73" s="192"/>
      <c r="F73" s="192"/>
      <c r="G73" s="6">
        <v>66</v>
      </c>
      <c r="H73" s="13"/>
      <c r="I73" s="13"/>
    </row>
    <row r="74" spans="1:9" x14ac:dyDescent="0.25">
      <c r="A74" s="192" t="s">
        <v>188</v>
      </c>
      <c r="B74" s="192"/>
      <c r="C74" s="192"/>
      <c r="D74" s="192"/>
      <c r="E74" s="192"/>
      <c r="F74" s="192"/>
      <c r="G74" s="6">
        <v>67</v>
      </c>
      <c r="H74" s="13"/>
      <c r="I74" s="13"/>
    </row>
    <row r="75" spans="1:9" x14ac:dyDescent="0.25">
      <c r="A75" s="177" t="s">
        <v>189</v>
      </c>
      <c r="B75" s="177"/>
      <c r="C75" s="177"/>
      <c r="D75" s="177"/>
      <c r="E75" s="177"/>
      <c r="F75" s="177"/>
      <c r="G75" s="193"/>
      <c r="H75" s="193"/>
      <c r="I75" s="193"/>
    </row>
    <row r="76" spans="1:9" x14ac:dyDescent="0.25">
      <c r="A76" s="160" t="s">
        <v>190</v>
      </c>
      <c r="B76" s="160"/>
      <c r="C76" s="160"/>
      <c r="D76" s="160"/>
      <c r="E76" s="160"/>
      <c r="F76" s="160"/>
      <c r="G76" s="6">
        <v>68</v>
      </c>
      <c r="H76" s="13"/>
      <c r="I76" s="13"/>
    </row>
    <row r="77" spans="1:9" x14ac:dyDescent="0.25">
      <c r="A77" s="194" t="s">
        <v>191</v>
      </c>
      <c r="B77" s="194"/>
      <c r="C77" s="194"/>
      <c r="D77" s="194"/>
      <c r="E77" s="194"/>
      <c r="F77" s="194"/>
      <c r="G77" s="14">
        <v>69</v>
      </c>
      <c r="H77" s="15"/>
      <c r="I77" s="15"/>
    </row>
    <row r="78" spans="1:9" x14ac:dyDescent="0.25">
      <c r="A78" s="194" t="s">
        <v>192</v>
      </c>
      <c r="B78" s="194"/>
      <c r="C78" s="194"/>
      <c r="D78" s="194"/>
      <c r="E78" s="194"/>
      <c r="F78" s="194"/>
      <c r="G78" s="14">
        <v>70</v>
      </c>
      <c r="H78" s="15"/>
      <c r="I78" s="15"/>
    </row>
    <row r="79" spans="1:9" x14ac:dyDescent="0.25">
      <c r="A79" s="160" t="s">
        <v>193</v>
      </c>
      <c r="B79" s="160"/>
      <c r="C79" s="160"/>
      <c r="D79" s="160"/>
      <c r="E79" s="160"/>
      <c r="F79" s="160"/>
      <c r="G79" s="6">
        <v>71</v>
      </c>
      <c r="H79" s="13"/>
      <c r="I79" s="13"/>
    </row>
    <row r="80" spans="1:9" x14ac:dyDescent="0.25">
      <c r="A80" s="160" t="s">
        <v>194</v>
      </c>
      <c r="B80" s="160"/>
      <c r="C80" s="160"/>
      <c r="D80" s="160"/>
      <c r="E80" s="160"/>
      <c r="F80" s="160"/>
      <c r="G80" s="6">
        <v>72</v>
      </c>
      <c r="H80" s="13"/>
      <c r="I80" s="13"/>
    </row>
    <row r="81" spans="1:9" x14ac:dyDescent="0.25">
      <c r="A81" s="192" t="s">
        <v>195</v>
      </c>
      <c r="B81" s="192"/>
      <c r="C81" s="192"/>
      <c r="D81" s="192"/>
      <c r="E81" s="192"/>
      <c r="F81" s="192"/>
      <c r="G81" s="6">
        <v>73</v>
      </c>
      <c r="H81" s="13"/>
      <c r="I81" s="13"/>
    </row>
    <row r="82" spans="1:9" x14ac:dyDescent="0.25">
      <c r="A82" s="192" t="s">
        <v>196</v>
      </c>
      <c r="B82" s="192"/>
      <c r="C82" s="192"/>
      <c r="D82" s="192"/>
      <c r="E82" s="192"/>
      <c r="F82" s="192"/>
      <c r="G82" s="6">
        <v>74</v>
      </c>
      <c r="H82" s="13"/>
      <c r="I82" s="13"/>
    </row>
    <row r="83" spans="1:9" ht="23.25" customHeight="1" x14ac:dyDescent="0.25">
      <c r="A83" s="177" t="s">
        <v>197</v>
      </c>
      <c r="B83" s="177"/>
      <c r="C83" s="177"/>
      <c r="D83" s="177"/>
      <c r="E83" s="177"/>
      <c r="F83" s="177"/>
      <c r="G83" s="193"/>
      <c r="H83" s="193"/>
      <c r="I83" s="193"/>
    </row>
    <row r="84" spans="1:9" x14ac:dyDescent="0.25">
      <c r="A84" s="201" t="s">
        <v>198</v>
      </c>
      <c r="B84" s="201"/>
      <c r="C84" s="201"/>
      <c r="D84" s="201"/>
      <c r="E84" s="201"/>
      <c r="F84" s="201"/>
      <c r="G84" s="6">
        <v>75</v>
      </c>
      <c r="H84" s="16"/>
      <c r="I84" s="16"/>
    </row>
    <row r="85" spans="1:9" x14ac:dyDescent="0.25">
      <c r="A85" s="195" t="s">
        <v>199</v>
      </c>
      <c r="B85" s="195"/>
      <c r="C85" s="195"/>
      <c r="D85" s="195"/>
      <c r="E85" s="195"/>
      <c r="F85" s="195"/>
      <c r="G85" s="4">
        <v>76</v>
      </c>
      <c r="H85" s="17"/>
      <c r="I85" s="17"/>
    </row>
    <row r="86" spans="1:9" x14ac:dyDescent="0.25">
      <c r="A86" s="195" t="s">
        <v>200</v>
      </c>
      <c r="B86" s="195"/>
      <c r="C86" s="195"/>
      <c r="D86" s="195"/>
      <c r="E86" s="195"/>
      <c r="F86" s="195"/>
      <c r="G86" s="4">
        <v>77</v>
      </c>
      <c r="H86" s="17"/>
      <c r="I86" s="17"/>
    </row>
    <row r="87" spans="1:9" x14ac:dyDescent="0.25">
      <c r="A87" s="196" t="s">
        <v>201</v>
      </c>
      <c r="B87" s="196"/>
      <c r="C87" s="196"/>
      <c r="D87" s="196"/>
      <c r="E87" s="196"/>
      <c r="F87" s="196"/>
      <c r="G87" s="197"/>
      <c r="H87" s="197"/>
      <c r="I87" s="197"/>
    </row>
    <row r="88" spans="1:9" x14ac:dyDescent="0.25">
      <c r="A88" s="198" t="s">
        <v>202</v>
      </c>
      <c r="B88" s="198"/>
      <c r="C88" s="198"/>
      <c r="D88" s="198"/>
      <c r="E88" s="198"/>
      <c r="F88" s="198"/>
      <c r="G88" s="4">
        <v>78</v>
      </c>
      <c r="H88" s="17">
        <v>1279348269</v>
      </c>
      <c r="I88" s="17">
        <v>-373306496</v>
      </c>
    </row>
    <row r="89" spans="1:9" ht="23.25" customHeight="1" x14ac:dyDescent="0.25">
      <c r="A89" s="199" t="s">
        <v>203</v>
      </c>
      <c r="B89" s="199"/>
      <c r="C89" s="199"/>
      <c r="D89" s="199"/>
      <c r="E89" s="199"/>
      <c r="F89" s="199"/>
      <c r="G89" s="6">
        <v>79</v>
      </c>
      <c r="H89" s="16">
        <v>2980769</v>
      </c>
      <c r="I89" s="16">
        <v>48024861</v>
      </c>
    </row>
    <row r="90" spans="1:9" x14ac:dyDescent="0.25">
      <c r="A90" s="200" t="s">
        <v>204</v>
      </c>
      <c r="B90" s="200"/>
      <c r="C90" s="200"/>
      <c r="D90" s="200"/>
      <c r="E90" s="200"/>
      <c r="F90" s="200"/>
      <c r="G90" s="6">
        <v>80</v>
      </c>
      <c r="H90" s="16">
        <v>2980769</v>
      </c>
      <c r="I90" s="16">
        <v>48024861</v>
      </c>
    </row>
    <row r="91" spans="1:9" ht="24" customHeight="1" x14ac:dyDescent="0.25">
      <c r="A91" s="191" t="s">
        <v>205</v>
      </c>
      <c r="B91" s="191"/>
      <c r="C91" s="191"/>
      <c r="D91" s="191"/>
      <c r="E91" s="191"/>
      <c r="F91" s="191"/>
      <c r="G91" s="6">
        <v>81</v>
      </c>
      <c r="H91" s="17">
        <v>0</v>
      </c>
      <c r="I91" s="17">
        <v>0</v>
      </c>
    </row>
    <row r="92" spans="1:9" ht="22.5" customHeight="1" x14ac:dyDescent="0.25">
      <c r="A92" s="191" t="s">
        <v>206</v>
      </c>
      <c r="B92" s="191"/>
      <c r="C92" s="191"/>
      <c r="D92" s="191"/>
      <c r="E92" s="191"/>
      <c r="F92" s="191"/>
      <c r="G92" s="6">
        <v>82</v>
      </c>
      <c r="H92" s="17">
        <v>2980769</v>
      </c>
      <c r="I92" s="17">
        <v>48024861</v>
      </c>
    </row>
    <row r="93" spans="1:9" ht="27" customHeight="1" x14ac:dyDescent="0.25">
      <c r="A93" s="191" t="s">
        <v>207</v>
      </c>
      <c r="B93" s="191"/>
      <c r="C93" s="191"/>
      <c r="D93" s="191"/>
      <c r="E93" s="191"/>
      <c r="F93" s="191"/>
      <c r="G93" s="6">
        <v>83</v>
      </c>
      <c r="H93" s="17">
        <v>0</v>
      </c>
      <c r="I93" s="17">
        <v>0</v>
      </c>
    </row>
    <row r="94" spans="1:9" x14ac:dyDescent="0.25">
      <c r="A94" s="191" t="s">
        <v>208</v>
      </c>
      <c r="B94" s="191"/>
      <c r="C94" s="191"/>
      <c r="D94" s="191"/>
      <c r="E94" s="191"/>
      <c r="F94" s="191"/>
      <c r="G94" s="6">
        <v>84</v>
      </c>
      <c r="H94" s="17">
        <v>0</v>
      </c>
      <c r="I94" s="17">
        <v>0</v>
      </c>
    </row>
    <row r="95" spans="1:9" x14ac:dyDescent="0.25">
      <c r="A95" s="191" t="s">
        <v>209</v>
      </c>
      <c r="B95" s="191"/>
      <c r="C95" s="191"/>
      <c r="D95" s="191"/>
      <c r="E95" s="191"/>
      <c r="F95" s="191"/>
      <c r="G95" s="6">
        <v>85</v>
      </c>
      <c r="H95" s="17">
        <v>0</v>
      </c>
      <c r="I95" s="17">
        <v>0</v>
      </c>
    </row>
    <row r="96" spans="1:9" x14ac:dyDescent="0.25">
      <c r="A96" s="191" t="s">
        <v>210</v>
      </c>
      <c r="B96" s="191"/>
      <c r="C96" s="191"/>
      <c r="D96" s="191"/>
      <c r="E96" s="191"/>
      <c r="F96" s="191"/>
      <c r="G96" s="6">
        <v>86</v>
      </c>
      <c r="H96" s="17">
        <v>0</v>
      </c>
      <c r="I96" s="17">
        <v>0</v>
      </c>
    </row>
    <row r="97" spans="1:9" x14ac:dyDescent="0.25">
      <c r="A97" s="200" t="s">
        <v>211</v>
      </c>
      <c r="B97" s="200"/>
      <c r="C97" s="200"/>
      <c r="D97" s="200"/>
      <c r="E97" s="200"/>
      <c r="F97" s="200"/>
      <c r="G97" s="6">
        <v>87</v>
      </c>
      <c r="H97" s="16">
        <v>0</v>
      </c>
      <c r="I97" s="16">
        <v>0</v>
      </c>
    </row>
    <row r="98" spans="1:9" x14ac:dyDescent="0.25">
      <c r="A98" s="191" t="s">
        <v>212</v>
      </c>
      <c r="B98" s="191"/>
      <c r="C98" s="191"/>
      <c r="D98" s="191"/>
      <c r="E98" s="191"/>
      <c r="F98" s="191"/>
      <c r="G98" s="4">
        <v>88</v>
      </c>
      <c r="H98" s="17">
        <v>0</v>
      </c>
      <c r="I98" s="17">
        <v>0</v>
      </c>
    </row>
    <row r="99" spans="1:9" ht="22.5" customHeight="1" x14ac:dyDescent="0.25">
      <c r="A99" s="191" t="s">
        <v>213</v>
      </c>
      <c r="B99" s="191"/>
      <c r="C99" s="191"/>
      <c r="D99" s="191"/>
      <c r="E99" s="191"/>
      <c r="F99" s="191"/>
      <c r="G99" s="4">
        <v>89</v>
      </c>
      <c r="H99" s="17">
        <v>0</v>
      </c>
      <c r="I99" s="17">
        <v>0</v>
      </c>
    </row>
    <row r="100" spans="1:9" ht="22.5" customHeight="1" x14ac:dyDescent="0.25">
      <c r="A100" s="191" t="s">
        <v>214</v>
      </c>
      <c r="B100" s="191"/>
      <c r="C100" s="191"/>
      <c r="D100" s="191"/>
      <c r="E100" s="191"/>
      <c r="F100" s="191"/>
      <c r="G100" s="4">
        <v>90</v>
      </c>
      <c r="H100" s="17">
        <v>0</v>
      </c>
      <c r="I100" s="17">
        <v>0</v>
      </c>
    </row>
    <row r="101" spans="1:9" ht="20.25" customHeight="1" x14ac:dyDescent="0.25">
      <c r="A101" s="191" t="s">
        <v>215</v>
      </c>
      <c r="B101" s="191"/>
      <c r="C101" s="191"/>
      <c r="D101" s="191"/>
      <c r="E101" s="191"/>
      <c r="F101" s="191"/>
      <c r="G101" s="4">
        <v>91</v>
      </c>
      <c r="H101" s="17">
        <v>0</v>
      </c>
      <c r="I101" s="17">
        <v>0</v>
      </c>
    </row>
    <row r="102" spans="1:9" ht="22.5" customHeight="1" x14ac:dyDescent="0.25">
      <c r="A102" s="191" t="s">
        <v>216</v>
      </c>
      <c r="B102" s="191"/>
      <c r="C102" s="191"/>
      <c r="D102" s="191"/>
      <c r="E102" s="191"/>
      <c r="F102" s="191"/>
      <c r="G102" s="4">
        <v>92</v>
      </c>
      <c r="H102" s="17">
        <v>0</v>
      </c>
      <c r="I102" s="17">
        <v>0</v>
      </c>
    </row>
    <row r="103" spans="1:9" x14ac:dyDescent="0.25">
      <c r="A103" s="191" t="s">
        <v>217</v>
      </c>
      <c r="B103" s="191"/>
      <c r="C103" s="191"/>
      <c r="D103" s="191"/>
      <c r="E103" s="191"/>
      <c r="F103" s="191"/>
      <c r="G103" s="4">
        <v>93</v>
      </c>
      <c r="H103" s="17">
        <v>0</v>
      </c>
      <c r="I103" s="17">
        <v>0</v>
      </c>
    </row>
    <row r="104" spans="1:9" x14ac:dyDescent="0.25">
      <c r="A104" s="191" t="s">
        <v>218</v>
      </c>
      <c r="B104" s="191"/>
      <c r="C104" s="191"/>
      <c r="D104" s="191"/>
      <c r="E104" s="191"/>
      <c r="F104" s="191"/>
      <c r="G104" s="4">
        <v>94</v>
      </c>
      <c r="H104" s="17">
        <v>0</v>
      </c>
      <c r="I104" s="17">
        <v>0</v>
      </c>
    </row>
    <row r="105" spans="1:9" x14ac:dyDescent="0.25">
      <c r="A105" s="191" t="s">
        <v>219</v>
      </c>
      <c r="B105" s="191"/>
      <c r="C105" s="191"/>
      <c r="D105" s="191"/>
      <c r="E105" s="191"/>
      <c r="F105" s="191"/>
      <c r="G105" s="4">
        <v>95</v>
      </c>
      <c r="H105" s="17">
        <v>0</v>
      </c>
      <c r="I105" s="17">
        <v>0</v>
      </c>
    </row>
    <row r="106" spans="1:9" x14ac:dyDescent="0.25">
      <c r="A106" s="191" t="s">
        <v>220</v>
      </c>
      <c r="B106" s="191"/>
      <c r="C106" s="191"/>
      <c r="D106" s="191"/>
      <c r="E106" s="191"/>
      <c r="F106" s="191"/>
      <c r="G106" s="4">
        <v>96</v>
      </c>
      <c r="H106" s="17">
        <v>0</v>
      </c>
      <c r="I106" s="17">
        <v>0</v>
      </c>
    </row>
    <row r="107" spans="1:9" ht="22.5" customHeight="1" x14ac:dyDescent="0.25">
      <c r="A107" s="199" t="s">
        <v>221</v>
      </c>
      <c r="B107" s="199"/>
      <c r="C107" s="199"/>
      <c r="D107" s="199"/>
      <c r="E107" s="199"/>
      <c r="F107" s="199"/>
      <c r="G107" s="6">
        <v>97</v>
      </c>
      <c r="H107" s="16">
        <v>2980769</v>
      </c>
      <c r="I107" s="16">
        <v>48024861</v>
      </c>
    </row>
    <row r="108" spans="1:9" ht="27" customHeight="1" x14ac:dyDescent="0.25">
      <c r="A108" s="189" t="s">
        <v>222</v>
      </c>
      <c r="B108" s="189"/>
      <c r="C108" s="189"/>
      <c r="D108" s="189"/>
      <c r="E108" s="189"/>
      <c r="F108" s="189"/>
      <c r="G108" s="6">
        <v>98</v>
      </c>
      <c r="H108" s="16">
        <v>1282329038</v>
      </c>
      <c r="I108" s="16">
        <v>-325281635</v>
      </c>
    </row>
    <row r="109" spans="1:9" ht="25.5" customHeight="1" x14ac:dyDescent="0.25">
      <c r="A109" s="177" t="s">
        <v>223</v>
      </c>
      <c r="B109" s="177"/>
      <c r="C109" s="177"/>
      <c r="D109" s="177"/>
      <c r="E109" s="177"/>
      <c r="F109" s="177"/>
      <c r="G109" s="193"/>
      <c r="H109" s="193"/>
      <c r="I109" s="193"/>
    </row>
    <row r="110" spans="1:9" x14ac:dyDescent="0.25">
      <c r="A110" s="201" t="s">
        <v>224</v>
      </c>
      <c r="B110" s="201"/>
      <c r="C110" s="201"/>
      <c r="D110" s="201"/>
      <c r="E110" s="201"/>
      <c r="F110" s="201"/>
      <c r="G110" s="6">
        <v>99</v>
      </c>
      <c r="H110" s="16"/>
      <c r="I110" s="16"/>
    </row>
    <row r="111" spans="1:9" x14ac:dyDescent="0.25">
      <c r="A111" s="195" t="s">
        <v>225</v>
      </c>
      <c r="B111" s="195"/>
      <c r="C111" s="195"/>
      <c r="D111" s="195"/>
      <c r="E111" s="195"/>
      <c r="F111" s="195"/>
      <c r="G111" s="4">
        <v>100</v>
      </c>
      <c r="H111" s="17"/>
      <c r="I111" s="17"/>
    </row>
    <row r="112" spans="1:9" x14ac:dyDescent="0.25">
      <c r="A112" s="195" t="s">
        <v>226</v>
      </c>
      <c r="B112" s="195"/>
      <c r="C112" s="195"/>
      <c r="D112" s="195"/>
      <c r="E112" s="195"/>
      <c r="F112" s="195"/>
      <c r="G112" s="4">
        <v>101</v>
      </c>
      <c r="H112" s="17"/>
      <c r="I112" s="17"/>
    </row>
  </sheetData>
  <mergeCells count="112">
    <mergeCell ref="A109:I109"/>
    <mergeCell ref="A110:F110"/>
    <mergeCell ref="A111:F111"/>
    <mergeCell ref="A112:F112"/>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I87"/>
    <mergeCell ref="A88:F88"/>
    <mergeCell ref="A89:F89"/>
    <mergeCell ref="A90:F90"/>
    <mergeCell ref="A79:F79"/>
    <mergeCell ref="A80:F80"/>
    <mergeCell ref="A81:F81"/>
    <mergeCell ref="A82:F82"/>
    <mergeCell ref="A83:I83"/>
    <mergeCell ref="A84:F84"/>
    <mergeCell ref="A73:F73"/>
    <mergeCell ref="A74:F74"/>
    <mergeCell ref="A75:I75"/>
    <mergeCell ref="A76:F76"/>
    <mergeCell ref="A77:F77"/>
    <mergeCell ref="A78:F78"/>
    <mergeCell ref="A67:F67"/>
    <mergeCell ref="A68:I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6:F16"/>
    <mergeCell ref="A17:F17"/>
    <mergeCell ref="A18:F18"/>
    <mergeCell ref="A7:F7"/>
    <mergeCell ref="A8:F8"/>
    <mergeCell ref="A9:F9"/>
    <mergeCell ref="A10:F10"/>
    <mergeCell ref="A11:F11"/>
    <mergeCell ref="A12:F12"/>
    <mergeCell ref="A1:I1"/>
    <mergeCell ref="A2:I2"/>
    <mergeCell ref="A3:I3"/>
    <mergeCell ref="A4:I4"/>
    <mergeCell ref="A5:F5"/>
    <mergeCell ref="A6:F6"/>
    <mergeCell ref="A13:F13"/>
    <mergeCell ref="A14:F14"/>
    <mergeCell ref="A15:F15"/>
  </mergeCells>
  <dataValidations count="2">
    <dataValidation type="whole" operator="notEqual" allowBlank="1" showInputMessage="1" showErrorMessage="1" errorTitle="Incorrect entry" error="You can enter only whole numbers" sqref="H14:I14 H53:I53 H25:I34 H64:I65 H110:I112 H72:I72 H69:I69 H76:I76 H79:I80 H84:I86 H61:I61 H88:I108">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activeCell="I59" sqref="I59"/>
    </sheetView>
  </sheetViews>
  <sheetFormatPr defaultRowHeight="15" x14ac:dyDescent="0.25"/>
  <cols>
    <col min="1" max="16384" width="9.140625" style="38"/>
  </cols>
  <sheetData>
    <row r="1" spans="1:9" x14ac:dyDescent="0.25">
      <c r="A1" s="182" t="s">
        <v>416</v>
      </c>
      <c r="B1" s="210"/>
      <c r="C1" s="210"/>
      <c r="D1" s="210"/>
      <c r="E1" s="210"/>
      <c r="F1" s="210"/>
      <c r="G1" s="210"/>
      <c r="H1" s="210"/>
      <c r="I1" s="210"/>
    </row>
    <row r="2" spans="1:9" x14ac:dyDescent="0.25">
      <c r="A2" s="183" t="s">
        <v>417</v>
      </c>
      <c r="B2" s="211"/>
      <c r="C2" s="211"/>
      <c r="D2" s="211"/>
      <c r="E2" s="211"/>
      <c r="F2" s="211"/>
      <c r="G2" s="211"/>
      <c r="H2" s="211"/>
      <c r="I2" s="211"/>
    </row>
    <row r="3" spans="1:9" x14ac:dyDescent="0.25">
      <c r="A3" s="212" t="s">
        <v>1</v>
      </c>
      <c r="B3" s="213"/>
      <c r="C3" s="213"/>
      <c r="D3" s="213"/>
      <c r="E3" s="213"/>
      <c r="F3" s="213"/>
      <c r="G3" s="213"/>
      <c r="H3" s="213"/>
      <c r="I3" s="213"/>
    </row>
    <row r="4" spans="1:9" x14ac:dyDescent="0.25">
      <c r="A4" s="214" t="s">
        <v>418</v>
      </c>
      <c r="B4" s="215"/>
      <c r="C4" s="215"/>
      <c r="D4" s="215"/>
      <c r="E4" s="215"/>
      <c r="F4" s="215"/>
      <c r="G4" s="215"/>
      <c r="H4" s="215"/>
      <c r="I4" s="216"/>
    </row>
    <row r="5" spans="1:9" ht="56.25" x14ac:dyDescent="0.25">
      <c r="A5" s="187" t="s">
        <v>2</v>
      </c>
      <c r="B5" s="217"/>
      <c r="C5" s="217"/>
      <c r="D5" s="217"/>
      <c r="E5" s="217"/>
      <c r="F5" s="217"/>
      <c r="G5" s="91" t="s">
        <v>419</v>
      </c>
      <c r="H5" s="11" t="s">
        <v>119</v>
      </c>
      <c r="I5" s="11" t="s">
        <v>120</v>
      </c>
    </row>
    <row r="6" spans="1:9" x14ac:dyDescent="0.25">
      <c r="A6" s="218">
        <v>1</v>
      </c>
      <c r="B6" s="217"/>
      <c r="C6" s="217"/>
      <c r="D6" s="217"/>
      <c r="E6" s="217"/>
      <c r="F6" s="217"/>
      <c r="G6" s="11">
        <v>2</v>
      </c>
      <c r="H6" s="11" t="s">
        <v>228</v>
      </c>
      <c r="I6" s="11" t="s">
        <v>229</v>
      </c>
    </row>
    <row r="7" spans="1:9" x14ac:dyDescent="0.25">
      <c r="A7" s="207" t="s">
        <v>230</v>
      </c>
      <c r="B7" s="207"/>
      <c r="C7" s="207"/>
      <c r="D7" s="207"/>
      <c r="E7" s="207"/>
      <c r="F7" s="207"/>
      <c r="G7" s="207"/>
      <c r="H7" s="207"/>
      <c r="I7" s="207"/>
    </row>
    <row r="8" spans="1:9" x14ac:dyDescent="0.25">
      <c r="A8" s="205" t="s">
        <v>420</v>
      </c>
      <c r="B8" s="205"/>
      <c r="C8" s="205"/>
      <c r="D8" s="205"/>
      <c r="E8" s="205"/>
      <c r="F8" s="205"/>
      <c r="G8" s="92">
        <v>1</v>
      </c>
      <c r="H8" s="93"/>
      <c r="I8" s="93"/>
    </row>
    <row r="9" spans="1:9" ht="21" customHeight="1" x14ac:dyDescent="0.25">
      <c r="A9" s="208" t="s">
        <v>421</v>
      </c>
      <c r="B9" s="208"/>
      <c r="C9" s="208"/>
      <c r="D9" s="208"/>
      <c r="E9" s="208"/>
      <c r="F9" s="208"/>
      <c r="G9" s="94">
        <v>2</v>
      </c>
      <c r="H9" s="95">
        <f>H10+H11+H12+H13+H14+H15+H16+H17</f>
        <v>0</v>
      </c>
      <c r="I9" s="95">
        <f>I10+I11+I12+I13+I14+I15+I16+I17</f>
        <v>0</v>
      </c>
    </row>
    <row r="10" spans="1:9" x14ac:dyDescent="0.25">
      <c r="A10" s="209" t="s">
        <v>422</v>
      </c>
      <c r="B10" s="209"/>
      <c r="C10" s="209"/>
      <c r="D10" s="209"/>
      <c r="E10" s="209"/>
      <c r="F10" s="209"/>
      <c r="G10" s="92">
        <v>3</v>
      </c>
      <c r="H10" s="93"/>
      <c r="I10" s="93"/>
    </row>
    <row r="11" spans="1:9" ht="23.25" customHeight="1" x14ac:dyDescent="0.25">
      <c r="A11" s="209" t="s">
        <v>423</v>
      </c>
      <c r="B11" s="209"/>
      <c r="C11" s="209"/>
      <c r="D11" s="209"/>
      <c r="E11" s="209"/>
      <c r="F11" s="209"/>
      <c r="G11" s="92">
        <v>4</v>
      </c>
      <c r="H11" s="93"/>
      <c r="I11" s="93"/>
    </row>
    <row r="12" spans="1:9" ht="22.5" customHeight="1" x14ac:dyDescent="0.25">
      <c r="A12" s="209" t="s">
        <v>424</v>
      </c>
      <c r="B12" s="209"/>
      <c r="C12" s="209"/>
      <c r="D12" s="209"/>
      <c r="E12" s="209"/>
      <c r="F12" s="209"/>
      <c r="G12" s="92">
        <v>5</v>
      </c>
      <c r="H12" s="93"/>
      <c r="I12" s="93"/>
    </row>
    <row r="13" spans="1:9" x14ac:dyDescent="0.25">
      <c r="A13" s="209" t="s">
        <v>425</v>
      </c>
      <c r="B13" s="209"/>
      <c r="C13" s="209"/>
      <c r="D13" s="209"/>
      <c r="E13" s="209"/>
      <c r="F13" s="209"/>
      <c r="G13" s="92">
        <v>6</v>
      </c>
      <c r="H13" s="93"/>
      <c r="I13" s="93"/>
    </row>
    <row r="14" spans="1:9" x14ac:dyDescent="0.25">
      <c r="A14" s="209" t="s">
        <v>426</v>
      </c>
      <c r="B14" s="209"/>
      <c r="C14" s="209"/>
      <c r="D14" s="209"/>
      <c r="E14" s="209"/>
      <c r="F14" s="209"/>
      <c r="G14" s="92">
        <v>7</v>
      </c>
      <c r="H14" s="93"/>
      <c r="I14" s="93"/>
    </row>
    <row r="15" spans="1:9" x14ac:dyDescent="0.25">
      <c r="A15" s="209" t="s">
        <v>427</v>
      </c>
      <c r="B15" s="209"/>
      <c r="C15" s="209"/>
      <c r="D15" s="209"/>
      <c r="E15" s="209"/>
      <c r="F15" s="209"/>
      <c r="G15" s="92">
        <v>8</v>
      </c>
      <c r="H15" s="93"/>
      <c r="I15" s="93"/>
    </row>
    <row r="16" spans="1:9" x14ac:dyDescent="0.25">
      <c r="A16" s="209" t="s">
        <v>428</v>
      </c>
      <c r="B16" s="209"/>
      <c r="C16" s="209"/>
      <c r="D16" s="209"/>
      <c r="E16" s="209"/>
      <c r="F16" s="209"/>
      <c r="G16" s="92">
        <v>9</v>
      </c>
      <c r="H16" s="93"/>
      <c r="I16" s="93"/>
    </row>
    <row r="17" spans="1:9" ht="24" customHeight="1" x14ac:dyDescent="0.25">
      <c r="A17" s="209" t="s">
        <v>429</v>
      </c>
      <c r="B17" s="209"/>
      <c r="C17" s="209"/>
      <c r="D17" s="209"/>
      <c r="E17" s="209"/>
      <c r="F17" s="209"/>
      <c r="G17" s="92">
        <v>10</v>
      </c>
      <c r="H17" s="93"/>
      <c r="I17" s="93"/>
    </row>
    <row r="18" spans="1:9" ht="24.75" customHeight="1" x14ac:dyDescent="0.25">
      <c r="A18" s="206" t="s">
        <v>430</v>
      </c>
      <c r="B18" s="206"/>
      <c r="C18" s="206"/>
      <c r="D18" s="206"/>
      <c r="E18" s="206"/>
      <c r="F18" s="206"/>
      <c r="G18" s="94">
        <v>11</v>
      </c>
      <c r="H18" s="95">
        <f>H8+H9</f>
        <v>0</v>
      </c>
      <c r="I18" s="95">
        <f>I8+I9</f>
        <v>0</v>
      </c>
    </row>
    <row r="19" spans="1:9" x14ac:dyDescent="0.25">
      <c r="A19" s="208" t="s">
        <v>431</v>
      </c>
      <c r="B19" s="208"/>
      <c r="C19" s="208"/>
      <c r="D19" s="208"/>
      <c r="E19" s="208"/>
      <c r="F19" s="208"/>
      <c r="G19" s="94">
        <v>12</v>
      </c>
      <c r="H19" s="95">
        <f>H20+H21+H22+H23</f>
        <v>0</v>
      </c>
      <c r="I19" s="95">
        <f>I20+I21+I22+I23</f>
        <v>0</v>
      </c>
    </row>
    <row r="20" spans="1:9" x14ac:dyDescent="0.25">
      <c r="A20" s="209" t="s">
        <v>432</v>
      </c>
      <c r="B20" s="209"/>
      <c r="C20" s="209"/>
      <c r="D20" s="209"/>
      <c r="E20" s="209"/>
      <c r="F20" s="209"/>
      <c r="G20" s="92">
        <v>13</v>
      </c>
      <c r="H20" s="93"/>
      <c r="I20" s="93"/>
    </row>
    <row r="21" spans="1:9" x14ac:dyDescent="0.25">
      <c r="A21" s="209" t="s">
        <v>433</v>
      </c>
      <c r="B21" s="209"/>
      <c r="C21" s="209"/>
      <c r="D21" s="209"/>
      <c r="E21" s="209"/>
      <c r="F21" s="209"/>
      <c r="G21" s="92">
        <v>14</v>
      </c>
      <c r="H21" s="93"/>
      <c r="I21" s="93"/>
    </row>
    <row r="22" spans="1:9" x14ac:dyDescent="0.25">
      <c r="A22" s="209" t="s">
        <v>434</v>
      </c>
      <c r="B22" s="209"/>
      <c r="C22" s="209"/>
      <c r="D22" s="209"/>
      <c r="E22" s="209"/>
      <c r="F22" s="209"/>
      <c r="G22" s="92">
        <v>15</v>
      </c>
      <c r="H22" s="93"/>
      <c r="I22" s="93"/>
    </row>
    <row r="23" spans="1:9" x14ac:dyDescent="0.25">
      <c r="A23" s="209" t="s">
        <v>435</v>
      </c>
      <c r="B23" s="209"/>
      <c r="C23" s="209"/>
      <c r="D23" s="209"/>
      <c r="E23" s="209"/>
      <c r="F23" s="209"/>
      <c r="G23" s="92">
        <v>16</v>
      </c>
      <c r="H23" s="93"/>
      <c r="I23" s="93"/>
    </row>
    <row r="24" spans="1:9" x14ac:dyDescent="0.25">
      <c r="A24" s="206" t="s">
        <v>436</v>
      </c>
      <c r="B24" s="206"/>
      <c r="C24" s="206"/>
      <c r="D24" s="206"/>
      <c r="E24" s="206"/>
      <c r="F24" s="206"/>
      <c r="G24" s="94">
        <v>17</v>
      </c>
      <c r="H24" s="95">
        <f>H18+H19</f>
        <v>0</v>
      </c>
      <c r="I24" s="95">
        <f>I18+I19</f>
        <v>0</v>
      </c>
    </row>
    <row r="25" spans="1:9" x14ac:dyDescent="0.25">
      <c r="A25" s="205" t="s">
        <v>437</v>
      </c>
      <c r="B25" s="205"/>
      <c r="C25" s="205"/>
      <c r="D25" s="205"/>
      <c r="E25" s="205"/>
      <c r="F25" s="205"/>
      <c r="G25" s="92">
        <v>18</v>
      </c>
      <c r="H25" s="93"/>
      <c r="I25" s="93"/>
    </row>
    <row r="26" spans="1:9" x14ac:dyDescent="0.25">
      <c r="A26" s="205" t="s">
        <v>438</v>
      </c>
      <c r="B26" s="205"/>
      <c r="C26" s="205"/>
      <c r="D26" s="205"/>
      <c r="E26" s="205"/>
      <c r="F26" s="205"/>
      <c r="G26" s="92">
        <v>19</v>
      </c>
      <c r="H26" s="93"/>
      <c r="I26" s="93"/>
    </row>
    <row r="27" spans="1:9" x14ac:dyDescent="0.25">
      <c r="A27" s="202" t="s">
        <v>439</v>
      </c>
      <c r="B27" s="202"/>
      <c r="C27" s="202"/>
      <c r="D27" s="202"/>
      <c r="E27" s="202"/>
      <c r="F27" s="202"/>
      <c r="G27" s="94">
        <v>20</v>
      </c>
      <c r="H27" s="95">
        <f>H24+H25+H26</f>
        <v>0</v>
      </c>
      <c r="I27" s="95">
        <f>I24+I25+I26</f>
        <v>0</v>
      </c>
    </row>
    <row r="28" spans="1:9" x14ac:dyDescent="0.25">
      <c r="A28" s="207" t="s">
        <v>245</v>
      </c>
      <c r="B28" s="207"/>
      <c r="C28" s="207"/>
      <c r="D28" s="207"/>
      <c r="E28" s="207"/>
      <c r="F28" s="207"/>
      <c r="G28" s="207"/>
      <c r="H28" s="207"/>
      <c r="I28" s="207"/>
    </row>
    <row r="29" spans="1:9" x14ac:dyDescent="0.25">
      <c r="A29" s="205" t="s">
        <v>440</v>
      </c>
      <c r="B29" s="205"/>
      <c r="C29" s="205"/>
      <c r="D29" s="205"/>
      <c r="E29" s="205"/>
      <c r="F29" s="205"/>
      <c r="G29" s="92">
        <v>21</v>
      </c>
      <c r="H29" s="96"/>
      <c r="I29" s="96"/>
    </row>
    <row r="30" spans="1:9" x14ac:dyDescent="0.25">
      <c r="A30" s="205" t="s">
        <v>441</v>
      </c>
      <c r="B30" s="205"/>
      <c r="C30" s="205"/>
      <c r="D30" s="205"/>
      <c r="E30" s="205"/>
      <c r="F30" s="205"/>
      <c r="G30" s="92">
        <v>22</v>
      </c>
      <c r="H30" s="96"/>
      <c r="I30" s="96"/>
    </row>
    <row r="31" spans="1:9" x14ac:dyDescent="0.25">
      <c r="A31" s="205" t="s">
        <v>442</v>
      </c>
      <c r="B31" s="205"/>
      <c r="C31" s="205"/>
      <c r="D31" s="205"/>
      <c r="E31" s="205"/>
      <c r="F31" s="205"/>
      <c r="G31" s="92">
        <v>23</v>
      </c>
      <c r="H31" s="96"/>
      <c r="I31" s="96"/>
    </row>
    <row r="32" spans="1:9" x14ac:dyDescent="0.25">
      <c r="A32" s="205" t="s">
        <v>443</v>
      </c>
      <c r="B32" s="205"/>
      <c r="C32" s="205"/>
      <c r="D32" s="205"/>
      <c r="E32" s="205"/>
      <c r="F32" s="205"/>
      <c r="G32" s="92">
        <v>24</v>
      </c>
      <c r="H32" s="96"/>
      <c r="I32" s="96"/>
    </row>
    <row r="33" spans="1:9" x14ac:dyDescent="0.25">
      <c r="A33" s="205" t="s">
        <v>444</v>
      </c>
      <c r="B33" s="205"/>
      <c r="C33" s="205"/>
      <c r="D33" s="205"/>
      <c r="E33" s="205"/>
      <c r="F33" s="205"/>
      <c r="G33" s="92">
        <v>25</v>
      </c>
      <c r="H33" s="96"/>
      <c r="I33" s="96"/>
    </row>
    <row r="34" spans="1:9" x14ac:dyDescent="0.25">
      <c r="A34" s="205" t="s">
        <v>445</v>
      </c>
      <c r="B34" s="205"/>
      <c r="C34" s="205"/>
      <c r="D34" s="205"/>
      <c r="E34" s="205"/>
      <c r="F34" s="205"/>
      <c r="G34" s="92">
        <v>26</v>
      </c>
      <c r="H34" s="96"/>
      <c r="I34" s="96"/>
    </row>
    <row r="35" spans="1:9" x14ac:dyDescent="0.25">
      <c r="A35" s="206" t="s">
        <v>446</v>
      </c>
      <c r="B35" s="206"/>
      <c r="C35" s="206"/>
      <c r="D35" s="206"/>
      <c r="E35" s="206"/>
      <c r="F35" s="206"/>
      <c r="G35" s="94">
        <v>27</v>
      </c>
      <c r="H35" s="97">
        <f>H29+H30+H31+H32+H33+H34</f>
        <v>0</v>
      </c>
      <c r="I35" s="97">
        <f>I29+I30+I31+I32+I33+I34</f>
        <v>0</v>
      </c>
    </row>
    <row r="36" spans="1:9" ht="21.75" customHeight="1" x14ac:dyDescent="0.25">
      <c r="A36" s="205" t="s">
        <v>447</v>
      </c>
      <c r="B36" s="205"/>
      <c r="C36" s="205"/>
      <c r="D36" s="205"/>
      <c r="E36" s="205"/>
      <c r="F36" s="205"/>
      <c r="G36" s="92">
        <v>28</v>
      </c>
      <c r="H36" s="96"/>
      <c r="I36" s="96"/>
    </row>
    <row r="37" spans="1:9" x14ac:dyDescent="0.25">
      <c r="A37" s="205" t="s">
        <v>448</v>
      </c>
      <c r="B37" s="205"/>
      <c r="C37" s="205"/>
      <c r="D37" s="205"/>
      <c r="E37" s="205"/>
      <c r="F37" s="205"/>
      <c r="G37" s="92">
        <v>29</v>
      </c>
      <c r="H37" s="96"/>
      <c r="I37" s="96"/>
    </row>
    <row r="38" spans="1:9" x14ac:dyDescent="0.25">
      <c r="A38" s="205" t="s">
        <v>449</v>
      </c>
      <c r="B38" s="205"/>
      <c r="C38" s="205"/>
      <c r="D38" s="205"/>
      <c r="E38" s="205"/>
      <c r="F38" s="205"/>
      <c r="G38" s="92">
        <v>30</v>
      </c>
      <c r="H38" s="96"/>
      <c r="I38" s="96"/>
    </row>
    <row r="39" spans="1:9" x14ac:dyDescent="0.25">
      <c r="A39" s="205" t="s">
        <v>450</v>
      </c>
      <c r="B39" s="205"/>
      <c r="C39" s="205"/>
      <c r="D39" s="205"/>
      <c r="E39" s="205"/>
      <c r="F39" s="205"/>
      <c r="G39" s="92">
        <v>31</v>
      </c>
      <c r="H39" s="96"/>
      <c r="I39" s="96"/>
    </row>
    <row r="40" spans="1:9" x14ac:dyDescent="0.25">
      <c r="A40" s="205" t="s">
        <v>451</v>
      </c>
      <c r="B40" s="205"/>
      <c r="C40" s="205"/>
      <c r="D40" s="205"/>
      <c r="E40" s="205"/>
      <c r="F40" s="205"/>
      <c r="G40" s="92">
        <v>32</v>
      </c>
      <c r="H40" s="96"/>
      <c r="I40" s="96"/>
    </row>
    <row r="41" spans="1:9" x14ac:dyDescent="0.25">
      <c r="A41" s="206" t="s">
        <v>452</v>
      </c>
      <c r="B41" s="206"/>
      <c r="C41" s="206"/>
      <c r="D41" s="206"/>
      <c r="E41" s="206"/>
      <c r="F41" s="206"/>
      <c r="G41" s="94">
        <v>33</v>
      </c>
      <c r="H41" s="97">
        <f>H36+H37+H38+H39+H40</f>
        <v>0</v>
      </c>
      <c r="I41" s="97">
        <f>I36+I37+I38+I39+I40</f>
        <v>0</v>
      </c>
    </row>
    <row r="42" spans="1:9" x14ac:dyDescent="0.25">
      <c r="A42" s="202" t="s">
        <v>453</v>
      </c>
      <c r="B42" s="202"/>
      <c r="C42" s="202"/>
      <c r="D42" s="202"/>
      <c r="E42" s="202"/>
      <c r="F42" s="202"/>
      <c r="G42" s="94">
        <v>34</v>
      </c>
      <c r="H42" s="97">
        <f>H35+H41</f>
        <v>0</v>
      </c>
      <c r="I42" s="97">
        <f>I35+I41</f>
        <v>0</v>
      </c>
    </row>
    <row r="43" spans="1:9" x14ac:dyDescent="0.25">
      <c r="A43" s="207" t="s">
        <v>260</v>
      </c>
      <c r="B43" s="207"/>
      <c r="C43" s="207"/>
      <c r="D43" s="207"/>
      <c r="E43" s="207"/>
      <c r="F43" s="207"/>
      <c r="G43" s="207"/>
      <c r="H43" s="207"/>
      <c r="I43" s="207"/>
    </row>
    <row r="44" spans="1:9" ht="19.5" customHeight="1" x14ac:dyDescent="0.25">
      <c r="A44" s="205" t="s">
        <v>454</v>
      </c>
      <c r="B44" s="205"/>
      <c r="C44" s="205"/>
      <c r="D44" s="205"/>
      <c r="E44" s="205"/>
      <c r="F44" s="205"/>
      <c r="G44" s="92">
        <v>35</v>
      </c>
      <c r="H44" s="96"/>
      <c r="I44" s="96"/>
    </row>
    <row r="45" spans="1:9" ht="23.25" customHeight="1" x14ac:dyDescent="0.25">
      <c r="A45" s="205" t="s">
        <v>455</v>
      </c>
      <c r="B45" s="205"/>
      <c r="C45" s="205"/>
      <c r="D45" s="205"/>
      <c r="E45" s="205"/>
      <c r="F45" s="205"/>
      <c r="G45" s="92">
        <v>36</v>
      </c>
      <c r="H45" s="96"/>
      <c r="I45" s="96"/>
    </row>
    <row r="46" spans="1:9" x14ac:dyDescent="0.25">
      <c r="A46" s="205" t="s">
        <v>456</v>
      </c>
      <c r="B46" s="205"/>
      <c r="C46" s="205"/>
      <c r="D46" s="205"/>
      <c r="E46" s="205"/>
      <c r="F46" s="205"/>
      <c r="G46" s="92">
        <v>37</v>
      </c>
      <c r="H46" s="96"/>
      <c r="I46" s="96"/>
    </row>
    <row r="47" spans="1:9" x14ac:dyDescent="0.25">
      <c r="A47" s="205" t="s">
        <v>457</v>
      </c>
      <c r="B47" s="205"/>
      <c r="C47" s="205"/>
      <c r="D47" s="205"/>
      <c r="E47" s="205"/>
      <c r="F47" s="205"/>
      <c r="G47" s="92">
        <v>38</v>
      </c>
      <c r="H47" s="96"/>
      <c r="I47" s="96"/>
    </row>
    <row r="48" spans="1:9" x14ac:dyDescent="0.25">
      <c r="A48" s="206" t="s">
        <v>458</v>
      </c>
      <c r="B48" s="206"/>
      <c r="C48" s="206"/>
      <c r="D48" s="206"/>
      <c r="E48" s="206"/>
      <c r="F48" s="206"/>
      <c r="G48" s="94">
        <v>39</v>
      </c>
      <c r="H48" s="97">
        <f>H44+H45+H46+H47</f>
        <v>0</v>
      </c>
      <c r="I48" s="97">
        <f>I44+I45+I46+I47</f>
        <v>0</v>
      </c>
    </row>
    <row r="49" spans="1:9" ht="21.75" customHeight="1" x14ac:dyDescent="0.25">
      <c r="A49" s="205" t="s">
        <v>459</v>
      </c>
      <c r="B49" s="205"/>
      <c r="C49" s="205"/>
      <c r="D49" s="205"/>
      <c r="E49" s="205"/>
      <c r="F49" s="205"/>
      <c r="G49" s="92">
        <v>40</v>
      </c>
      <c r="H49" s="96"/>
      <c r="I49" s="96"/>
    </row>
    <row r="50" spans="1:9" x14ac:dyDescent="0.25">
      <c r="A50" s="205" t="s">
        <v>460</v>
      </c>
      <c r="B50" s="205"/>
      <c r="C50" s="205"/>
      <c r="D50" s="205"/>
      <c r="E50" s="205"/>
      <c r="F50" s="205"/>
      <c r="G50" s="92">
        <v>41</v>
      </c>
      <c r="H50" s="96"/>
      <c r="I50" s="96"/>
    </row>
    <row r="51" spans="1:9" x14ac:dyDescent="0.25">
      <c r="A51" s="205" t="s">
        <v>461</v>
      </c>
      <c r="B51" s="205"/>
      <c r="C51" s="205"/>
      <c r="D51" s="205"/>
      <c r="E51" s="205"/>
      <c r="F51" s="205"/>
      <c r="G51" s="92">
        <v>42</v>
      </c>
      <c r="H51" s="96"/>
      <c r="I51" s="96"/>
    </row>
    <row r="52" spans="1:9" ht="21.75" customHeight="1" x14ac:dyDescent="0.25">
      <c r="A52" s="205" t="s">
        <v>462</v>
      </c>
      <c r="B52" s="205"/>
      <c r="C52" s="205"/>
      <c r="D52" s="205"/>
      <c r="E52" s="205"/>
      <c r="F52" s="205"/>
      <c r="G52" s="92">
        <v>43</v>
      </c>
      <c r="H52" s="96"/>
      <c r="I52" s="96"/>
    </row>
    <row r="53" spans="1:9" x14ac:dyDescent="0.25">
      <c r="A53" s="205" t="s">
        <v>463</v>
      </c>
      <c r="B53" s="205"/>
      <c r="C53" s="205"/>
      <c r="D53" s="205"/>
      <c r="E53" s="205"/>
      <c r="F53" s="205"/>
      <c r="G53" s="92">
        <v>44</v>
      </c>
      <c r="H53" s="96"/>
      <c r="I53" s="96"/>
    </row>
    <row r="54" spans="1:9" x14ac:dyDescent="0.25">
      <c r="A54" s="206" t="s">
        <v>464</v>
      </c>
      <c r="B54" s="206"/>
      <c r="C54" s="206"/>
      <c r="D54" s="206"/>
      <c r="E54" s="206"/>
      <c r="F54" s="206"/>
      <c r="G54" s="94">
        <v>45</v>
      </c>
      <c r="H54" s="97">
        <f>H49+H50+H51+H52+H53</f>
        <v>0</v>
      </c>
      <c r="I54" s="97">
        <f>I49+I50+I51+I52+I53</f>
        <v>0</v>
      </c>
    </row>
    <row r="55" spans="1:9" x14ac:dyDescent="0.25">
      <c r="A55" s="202" t="s">
        <v>465</v>
      </c>
      <c r="B55" s="202"/>
      <c r="C55" s="202"/>
      <c r="D55" s="202"/>
      <c r="E55" s="202"/>
      <c r="F55" s="202"/>
      <c r="G55" s="94">
        <v>46</v>
      </c>
      <c r="H55" s="97">
        <f>H48+H54</f>
        <v>0</v>
      </c>
      <c r="I55" s="97">
        <f>I48+I54</f>
        <v>0</v>
      </c>
    </row>
    <row r="56" spans="1:9" ht="27.75" customHeight="1" x14ac:dyDescent="0.25">
      <c r="A56" s="203" t="s">
        <v>466</v>
      </c>
      <c r="B56" s="203"/>
      <c r="C56" s="203"/>
      <c r="D56" s="203"/>
      <c r="E56" s="203"/>
      <c r="F56" s="203"/>
      <c r="G56" s="92">
        <v>47</v>
      </c>
      <c r="H56" s="96"/>
      <c r="I56" s="96"/>
    </row>
    <row r="57" spans="1:9" ht="26.25" customHeight="1" x14ac:dyDescent="0.25">
      <c r="A57" s="202" t="s">
        <v>467</v>
      </c>
      <c r="B57" s="202"/>
      <c r="C57" s="202"/>
      <c r="D57" s="202"/>
      <c r="E57" s="202"/>
      <c r="F57" s="202"/>
      <c r="G57" s="94">
        <v>48</v>
      </c>
      <c r="H57" s="97">
        <f>H27+H42+H55+H56</f>
        <v>0</v>
      </c>
      <c r="I57" s="97">
        <f>I27+I42+I55+I56</f>
        <v>0</v>
      </c>
    </row>
    <row r="58" spans="1:9" ht="24" customHeight="1" x14ac:dyDescent="0.25">
      <c r="A58" s="204" t="s">
        <v>275</v>
      </c>
      <c r="B58" s="204"/>
      <c r="C58" s="204"/>
      <c r="D58" s="204"/>
      <c r="E58" s="204"/>
      <c r="F58" s="204"/>
      <c r="G58" s="92">
        <v>49</v>
      </c>
      <c r="H58" s="96"/>
      <c r="I58" s="96"/>
    </row>
    <row r="59" spans="1:9" ht="23.25" customHeight="1" x14ac:dyDescent="0.25">
      <c r="A59" s="202" t="s">
        <v>468</v>
      </c>
      <c r="B59" s="202"/>
      <c r="C59" s="202"/>
      <c r="D59" s="202"/>
      <c r="E59" s="202"/>
      <c r="F59" s="202"/>
      <c r="G59" s="94">
        <v>50</v>
      </c>
      <c r="H59" s="97">
        <f>H57+H58</f>
        <v>0</v>
      </c>
      <c r="I59" s="97">
        <f>I57+I58</f>
        <v>0</v>
      </c>
    </row>
  </sheetData>
  <sheetProtection algorithmName="SHA-512" hashValue="LcfbAiiYPpdtuowJpPNorxuvqgZaLPPrDfx44lVlfZ4YrO7uZs+R6M2nLG9lOooRdmJIr6Rrm3S9+KuvF+aHMA==" saltValue="qGKGX/4jh0TMjpfktnIXqQ==" spinCount="100000" sheet="1" objects="1" scenarios="1"/>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conditionalFormatting sqref="H11:I12 H39:I39 H8:I9 H26:I27 H42:I42 H55:I57 H15:I24">
    <cfRule type="cellIs" dxfId="6" priority="1" stopIfTrue="1" operator="notEqual">
      <formula>ROUND(H8,0)</formula>
    </cfRule>
  </conditionalFormatting>
  <conditionalFormatting sqref="H10:I10 H14:I14 H29:I35 H44:I48 H58:I59">
    <cfRule type="cellIs" dxfId="5" priority="2" stopIfTrue="1" operator="notEqual">
      <formula>ROUND(H10,0)</formula>
    </cfRule>
    <cfRule type="cellIs" dxfId="4" priority="3" stopIfTrue="1" operator="lessThan">
      <formula>0</formula>
    </cfRule>
  </conditionalFormatting>
  <conditionalFormatting sqref="H13:I13 H36:I38 H25:I25 H40:I41 H49:I54">
    <cfRule type="cellIs" dxfId="3" priority="4" stopIfTrue="1" operator="notEqual">
      <formula>ROUND(H13,0)</formula>
    </cfRule>
    <cfRule type="cellIs" dxfId="2" priority="5" stopIfTrue="1" operator="greaterThan">
      <formula>0</formula>
    </cfRule>
  </conditionalFormatting>
  <dataValidations count="3">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K7" sqref="K7"/>
    </sheetView>
  </sheetViews>
  <sheetFormatPr defaultRowHeight="15" x14ac:dyDescent="0.25"/>
  <cols>
    <col min="6" max="6" width="14" customWidth="1"/>
    <col min="8" max="8" width="12.85546875" bestFit="1" customWidth="1"/>
    <col min="9" max="9" width="14" bestFit="1" customWidth="1"/>
  </cols>
  <sheetData>
    <row r="1" spans="1:9" x14ac:dyDescent="0.25">
      <c r="A1" s="182" t="s">
        <v>227</v>
      </c>
      <c r="B1" s="219"/>
      <c r="C1" s="219"/>
      <c r="D1" s="219"/>
      <c r="E1" s="219"/>
      <c r="F1" s="219"/>
      <c r="G1" s="219"/>
      <c r="H1" s="219"/>
      <c r="I1" s="219"/>
    </row>
    <row r="2" spans="1:9" x14ac:dyDescent="0.25">
      <c r="A2" s="183" t="s">
        <v>469</v>
      </c>
      <c r="B2" s="166"/>
      <c r="C2" s="166"/>
      <c r="D2" s="166"/>
      <c r="E2" s="166"/>
      <c r="F2" s="166"/>
      <c r="G2" s="166"/>
      <c r="H2" s="166"/>
      <c r="I2" s="166"/>
    </row>
    <row r="3" spans="1:9" x14ac:dyDescent="0.25">
      <c r="A3" s="212" t="s">
        <v>1</v>
      </c>
      <c r="B3" s="220"/>
      <c r="C3" s="220"/>
      <c r="D3" s="220"/>
      <c r="E3" s="220"/>
      <c r="F3" s="220"/>
      <c r="G3" s="220"/>
      <c r="H3" s="220"/>
      <c r="I3" s="220"/>
    </row>
    <row r="4" spans="1:9" x14ac:dyDescent="0.25">
      <c r="A4" s="214" t="s">
        <v>414</v>
      </c>
      <c r="B4" s="170"/>
      <c r="C4" s="170"/>
      <c r="D4" s="170"/>
      <c r="E4" s="170"/>
      <c r="F4" s="170"/>
      <c r="G4" s="170"/>
      <c r="H4" s="170"/>
      <c r="I4" s="171"/>
    </row>
    <row r="5" spans="1:9" ht="33.75" x14ac:dyDescent="0.25">
      <c r="A5" s="187" t="s">
        <v>2</v>
      </c>
      <c r="B5" s="173"/>
      <c r="C5" s="173"/>
      <c r="D5" s="173"/>
      <c r="E5" s="173"/>
      <c r="F5" s="173"/>
      <c r="G5" s="10" t="s">
        <v>118</v>
      </c>
      <c r="H5" s="11" t="s">
        <v>119</v>
      </c>
      <c r="I5" s="11" t="s">
        <v>120</v>
      </c>
    </row>
    <row r="6" spans="1:9" x14ac:dyDescent="0.25">
      <c r="A6" s="218">
        <v>1</v>
      </c>
      <c r="B6" s="173"/>
      <c r="C6" s="173"/>
      <c r="D6" s="173"/>
      <c r="E6" s="173"/>
      <c r="F6" s="173"/>
      <c r="G6" s="12">
        <v>2</v>
      </c>
      <c r="H6" s="11" t="s">
        <v>228</v>
      </c>
      <c r="I6" s="11" t="s">
        <v>229</v>
      </c>
    </row>
    <row r="7" spans="1:9" x14ac:dyDescent="0.25">
      <c r="A7" s="221" t="s">
        <v>230</v>
      </c>
      <c r="B7" s="222"/>
      <c r="C7" s="222"/>
      <c r="D7" s="222"/>
      <c r="E7" s="222"/>
      <c r="F7" s="222"/>
      <c r="G7" s="222"/>
      <c r="H7" s="222"/>
      <c r="I7" s="222"/>
    </row>
    <row r="8" spans="1:9" x14ac:dyDescent="0.25">
      <c r="A8" s="191" t="s">
        <v>231</v>
      </c>
      <c r="B8" s="191"/>
      <c r="C8" s="191"/>
      <c r="D8" s="191"/>
      <c r="E8" s="191"/>
      <c r="F8" s="191"/>
      <c r="G8" s="4">
        <v>1</v>
      </c>
      <c r="H8" s="17">
        <v>6707679290</v>
      </c>
      <c r="I8" s="17">
        <v>10367975399</v>
      </c>
    </row>
    <row r="9" spans="1:9" x14ac:dyDescent="0.25">
      <c r="A9" s="191" t="s">
        <v>232</v>
      </c>
      <c r="B9" s="191"/>
      <c r="C9" s="191"/>
      <c r="D9" s="191"/>
      <c r="E9" s="191"/>
      <c r="F9" s="191"/>
      <c r="G9" s="4">
        <v>2</v>
      </c>
      <c r="H9" s="17">
        <v>603269</v>
      </c>
      <c r="I9" s="17">
        <v>307800</v>
      </c>
    </row>
    <row r="10" spans="1:9" x14ac:dyDescent="0.25">
      <c r="A10" s="191" t="s">
        <v>233</v>
      </c>
      <c r="B10" s="191"/>
      <c r="C10" s="191"/>
      <c r="D10" s="191"/>
      <c r="E10" s="191"/>
      <c r="F10" s="191"/>
      <c r="G10" s="4">
        <v>3</v>
      </c>
      <c r="H10" s="17">
        <v>12069535</v>
      </c>
      <c r="I10" s="17">
        <v>0</v>
      </c>
    </row>
    <row r="11" spans="1:9" x14ac:dyDescent="0.25">
      <c r="A11" s="191" t="s">
        <v>234</v>
      </c>
      <c r="B11" s="191"/>
      <c r="C11" s="191"/>
      <c r="D11" s="191"/>
      <c r="E11" s="191"/>
      <c r="F11" s="191"/>
      <c r="G11" s="4">
        <v>4</v>
      </c>
      <c r="H11" s="17">
        <v>0</v>
      </c>
      <c r="I11" s="17">
        <v>101345755</v>
      </c>
    </row>
    <row r="12" spans="1:9" x14ac:dyDescent="0.25">
      <c r="A12" s="191" t="s">
        <v>235</v>
      </c>
      <c r="B12" s="191"/>
      <c r="C12" s="191"/>
      <c r="D12" s="191"/>
      <c r="E12" s="191"/>
      <c r="F12" s="191"/>
      <c r="G12" s="4">
        <v>5</v>
      </c>
      <c r="H12" s="17">
        <v>93173581</v>
      </c>
      <c r="I12" s="17">
        <v>1426835167</v>
      </c>
    </row>
    <row r="13" spans="1:9" x14ac:dyDescent="0.25">
      <c r="A13" s="200" t="s">
        <v>236</v>
      </c>
      <c r="B13" s="200"/>
      <c r="C13" s="200"/>
      <c r="D13" s="200"/>
      <c r="E13" s="200"/>
      <c r="F13" s="200"/>
      <c r="G13" s="6">
        <v>6</v>
      </c>
      <c r="H13" s="18">
        <v>6813525675</v>
      </c>
      <c r="I13" s="18">
        <v>11896464121</v>
      </c>
    </row>
    <row r="14" spans="1:9" x14ac:dyDescent="0.25">
      <c r="A14" s="191" t="s">
        <v>237</v>
      </c>
      <c r="B14" s="191"/>
      <c r="C14" s="191"/>
      <c r="D14" s="191"/>
      <c r="E14" s="191"/>
      <c r="F14" s="191"/>
      <c r="G14" s="4">
        <v>7</v>
      </c>
      <c r="H14" s="17">
        <v>-5102784283</v>
      </c>
      <c r="I14" s="17">
        <v>-12788817644</v>
      </c>
    </row>
    <row r="15" spans="1:9" x14ac:dyDescent="0.25">
      <c r="A15" s="191" t="s">
        <v>238</v>
      </c>
      <c r="B15" s="191"/>
      <c r="C15" s="191"/>
      <c r="D15" s="191"/>
      <c r="E15" s="191"/>
      <c r="F15" s="191"/>
      <c r="G15" s="4">
        <v>8</v>
      </c>
      <c r="H15" s="17">
        <v>-48139772</v>
      </c>
      <c r="I15" s="17">
        <v>-49335409</v>
      </c>
    </row>
    <row r="16" spans="1:9" x14ac:dyDescent="0.25">
      <c r="A16" s="191" t="s">
        <v>239</v>
      </c>
      <c r="B16" s="191"/>
      <c r="C16" s="191"/>
      <c r="D16" s="191"/>
      <c r="E16" s="191"/>
      <c r="F16" s="191"/>
      <c r="G16" s="4">
        <v>9</v>
      </c>
      <c r="H16" s="17">
        <v>0</v>
      </c>
      <c r="I16" s="17">
        <v>0</v>
      </c>
    </row>
    <row r="17" spans="1:9" x14ac:dyDescent="0.25">
      <c r="A17" s="191" t="s">
        <v>240</v>
      </c>
      <c r="B17" s="191"/>
      <c r="C17" s="191"/>
      <c r="D17" s="191"/>
      <c r="E17" s="191"/>
      <c r="F17" s="191"/>
      <c r="G17" s="4">
        <v>10</v>
      </c>
      <c r="H17" s="17">
        <v>-93793087</v>
      </c>
      <c r="I17" s="17">
        <v>-98284502</v>
      </c>
    </row>
    <row r="18" spans="1:9" x14ac:dyDescent="0.25">
      <c r="A18" s="191" t="s">
        <v>241</v>
      </c>
      <c r="B18" s="191"/>
      <c r="C18" s="191"/>
      <c r="D18" s="191"/>
      <c r="E18" s="191"/>
      <c r="F18" s="191"/>
      <c r="G18" s="4">
        <v>11</v>
      </c>
      <c r="H18" s="17">
        <v>-118303525</v>
      </c>
      <c r="I18" s="17">
        <v>-38904362</v>
      </c>
    </row>
    <row r="19" spans="1:9" x14ac:dyDescent="0.25">
      <c r="A19" s="191" t="s">
        <v>242</v>
      </c>
      <c r="B19" s="191"/>
      <c r="C19" s="191"/>
      <c r="D19" s="191"/>
      <c r="E19" s="191"/>
      <c r="F19" s="191"/>
      <c r="G19" s="4">
        <v>12</v>
      </c>
      <c r="H19" s="17">
        <v>-564388507</v>
      </c>
      <c r="I19" s="17">
        <v>-1022667857</v>
      </c>
    </row>
    <row r="20" spans="1:9" x14ac:dyDescent="0.25">
      <c r="A20" s="200" t="s">
        <v>243</v>
      </c>
      <c r="B20" s="200"/>
      <c r="C20" s="200"/>
      <c r="D20" s="200"/>
      <c r="E20" s="200"/>
      <c r="F20" s="200"/>
      <c r="G20" s="6">
        <v>13</v>
      </c>
      <c r="H20" s="18">
        <v>-5927409174</v>
      </c>
      <c r="I20" s="18">
        <v>-13998009774</v>
      </c>
    </row>
    <row r="21" spans="1:9" x14ac:dyDescent="0.25">
      <c r="A21" s="201" t="s">
        <v>244</v>
      </c>
      <c r="B21" s="201"/>
      <c r="C21" s="201"/>
      <c r="D21" s="201"/>
      <c r="E21" s="201"/>
      <c r="F21" s="201"/>
      <c r="G21" s="6">
        <v>14</v>
      </c>
      <c r="H21" s="16">
        <v>886116501</v>
      </c>
      <c r="I21" s="16">
        <v>-2101545653</v>
      </c>
    </row>
    <row r="22" spans="1:9" x14ac:dyDescent="0.25">
      <c r="A22" s="221" t="s">
        <v>245</v>
      </c>
      <c r="B22" s="222"/>
      <c r="C22" s="222"/>
      <c r="D22" s="222"/>
      <c r="E22" s="222"/>
      <c r="F22" s="222"/>
      <c r="G22" s="222"/>
      <c r="H22" s="222"/>
      <c r="I22" s="222"/>
    </row>
    <row r="23" spans="1:9" x14ac:dyDescent="0.25">
      <c r="A23" s="191" t="s">
        <v>246</v>
      </c>
      <c r="B23" s="191"/>
      <c r="C23" s="191"/>
      <c r="D23" s="191"/>
      <c r="E23" s="191"/>
      <c r="F23" s="191"/>
      <c r="G23" s="4">
        <v>15</v>
      </c>
      <c r="H23" s="17">
        <v>182239</v>
      </c>
      <c r="I23" s="17">
        <v>798613</v>
      </c>
    </row>
    <row r="24" spans="1:9" x14ac:dyDescent="0.25">
      <c r="A24" s="191" t="s">
        <v>247</v>
      </c>
      <c r="B24" s="191"/>
      <c r="C24" s="191"/>
      <c r="D24" s="191"/>
      <c r="E24" s="191"/>
      <c r="F24" s="191"/>
      <c r="G24" s="4">
        <v>16</v>
      </c>
      <c r="H24" s="17">
        <v>0</v>
      </c>
      <c r="I24" s="17">
        <v>0</v>
      </c>
    </row>
    <row r="25" spans="1:9" x14ac:dyDescent="0.25">
      <c r="A25" s="191" t="s">
        <v>248</v>
      </c>
      <c r="B25" s="191"/>
      <c r="C25" s="191"/>
      <c r="D25" s="191"/>
      <c r="E25" s="191"/>
      <c r="F25" s="191"/>
      <c r="G25" s="4">
        <v>17</v>
      </c>
      <c r="H25" s="17">
        <v>0</v>
      </c>
      <c r="I25" s="17">
        <v>0</v>
      </c>
    </row>
    <row r="26" spans="1:9" x14ac:dyDescent="0.25">
      <c r="A26" s="191" t="s">
        <v>249</v>
      </c>
      <c r="B26" s="191"/>
      <c r="C26" s="191"/>
      <c r="D26" s="191"/>
      <c r="E26" s="191"/>
      <c r="F26" s="191"/>
      <c r="G26" s="4">
        <v>18</v>
      </c>
      <c r="H26" s="17">
        <v>202937013</v>
      </c>
      <c r="I26" s="17">
        <v>657726324</v>
      </c>
    </row>
    <row r="27" spans="1:9" x14ac:dyDescent="0.25">
      <c r="A27" s="191" t="s">
        <v>250</v>
      </c>
      <c r="B27" s="191"/>
      <c r="C27" s="191"/>
      <c r="D27" s="191"/>
      <c r="E27" s="191"/>
      <c r="F27" s="191"/>
      <c r="G27" s="4">
        <v>19</v>
      </c>
      <c r="H27" s="17">
        <v>342629867</v>
      </c>
      <c r="I27" s="17">
        <v>165789177</v>
      </c>
    </row>
    <row r="28" spans="1:9" x14ac:dyDescent="0.25">
      <c r="A28" s="191" t="s">
        <v>251</v>
      </c>
      <c r="B28" s="191"/>
      <c r="C28" s="191"/>
      <c r="D28" s="191"/>
      <c r="E28" s="191"/>
      <c r="F28" s="191"/>
      <c r="G28" s="4">
        <v>20</v>
      </c>
      <c r="H28" s="17">
        <v>599131</v>
      </c>
      <c r="I28" s="17">
        <v>3391643</v>
      </c>
    </row>
    <row r="29" spans="1:9" x14ac:dyDescent="0.25">
      <c r="A29" s="199" t="s">
        <v>252</v>
      </c>
      <c r="B29" s="199"/>
      <c r="C29" s="199"/>
      <c r="D29" s="199"/>
      <c r="E29" s="199"/>
      <c r="F29" s="199"/>
      <c r="G29" s="6">
        <v>21</v>
      </c>
      <c r="H29" s="16">
        <v>546348250</v>
      </c>
      <c r="I29" s="16">
        <v>827705757</v>
      </c>
    </row>
    <row r="30" spans="1:9" x14ac:dyDescent="0.25">
      <c r="A30" s="191" t="s">
        <v>253</v>
      </c>
      <c r="B30" s="191"/>
      <c r="C30" s="191"/>
      <c r="D30" s="191"/>
      <c r="E30" s="191"/>
      <c r="F30" s="191"/>
      <c r="G30" s="4">
        <v>22</v>
      </c>
      <c r="H30" s="17">
        <v>-187159493</v>
      </c>
      <c r="I30" s="17">
        <v>-170841261</v>
      </c>
    </row>
    <row r="31" spans="1:9" x14ac:dyDescent="0.25">
      <c r="A31" s="191" t="s">
        <v>254</v>
      </c>
      <c r="B31" s="191"/>
      <c r="C31" s="191"/>
      <c r="D31" s="191"/>
      <c r="E31" s="191"/>
      <c r="F31" s="191"/>
      <c r="G31" s="4">
        <v>23</v>
      </c>
      <c r="H31" s="17">
        <v>0</v>
      </c>
      <c r="I31" s="17">
        <v>0</v>
      </c>
    </row>
    <row r="32" spans="1:9" x14ac:dyDescent="0.25">
      <c r="A32" s="191" t="s">
        <v>255</v>
      </c>
      <c r="B32" s="191"/>
      <c r="C32" s="191"/>
      <c r="D32" s="191"/>
      <c r="E32" s="191"/>
      <c r="F32" s="191"/>
      <c r="G32" s="4">
        <v>24</v>
      </c>
      <c r="H32" s="17">
        <v>-338612364</v>
      </c>
      <c r="I32" s="17">
        <v>-79676013</v>
      </c>
    </row>
    <row r="33" spans="1:9" x14ac:dyDescent="0.25">
      <c r="A33" s="191" t="s">
        <v>256</v>
      </c>
      <c r="B33" s="191"/>
      <c r="C33" s="191"/>
      <c r="D33" s="191"/>
      <c r="E33" s="191"/>
      <c r="F33" s="191"/>
      <c r="G33" s="4">
        <v>25</v>
      </c>
      <c r="H33" s="17">
        <v>0</v>
      </c>
      <c r="I33" s="17">
        <v>0</v>
      </c>
    </row>
    <row r="34" spans="1:9" x14ac:dyDescent="0.25">
      <c r="A34" s="191" t="s">
        <v>257</v>
      </c>
      <c r="B34" s="191"/>
      <c r="C34" s="191"/>
      <c r="D34" s="191"/>
      <c r="E34" s="191"/>
      <c r="F34" s="191"/>
      <c r="G34" s="4">
        <v>26</v>
      </c>
      <c r="H34" s="17">
        <v>-31605533</v>
      </c>
      <c r="I34" s="17">
        <v>0</v>
      </c>
    </row>
    <row r="35" spans="1:9" x14ac:dyDescent="0.25">
      <c r="A35" s="199" t="s">
        <v>258</v>
      </c>
      <c r="B35" s="199"/>
      <c r="C35" s="199"/>
      <c r="D35" s="199"/>
      <c r="E35" s="199"/>
      <c r="F35" s="199"/>
      <c r="G35" s="6">
        <v>27</v>
      </c>
      <c r="H35" s="16">
        <v>-557377390</v>
      </c>
      <c r="I35" s="16">
        <v>-250517274</v>
      </c>
    </row>
    <row r="36" spans="1:9" x14ac:dyDescent="0.25">
      <c r="A36" s="201" t="s">
        <v>259</v>
      </c>
      <c r="B36" s="201"/>
      <c r="C36" s="201"/>
      <c r="D36" s="201"/>
      <c r="E36" s="201"/>
      <c r="F36" s="201"/>
      <c r="G36" s="6">
        <v>28</v>
      </c>
      <c r="H36" s="16">
        <v>-11029140</v>
      </c>
      <c r="I36" s="16">
        <v>577188483</v>
      </c>
    </row>
    <row r="37" spans="1:9" x14ac:dyDescent="0.25">
      <c r="A37" s="221" t="s">
        <v>260</v>
      </c>
      <c r="B37" s="222"/>
      <c r="C37" s="222"/>
      <c r="D37" s="222"/>
      <c r="E37" s="222"/>
      <c r="F37" s="222"/>
      <c r="G37" s="222">
        <v>0</v>
      </c>
      <c r="H37" s="222"/>
      <c r="I37" s="222"/>
    </row>
    <row r="38" spans="1:9" x14ac:dyDescent="0.25">
      <c r="A38" s="162" t="s">
        <v>261</v>
      </c>
      <c r="B38" s="162"/>
      <c r="C38" s="162"/>
      <c r="D38" s="162"/>
      <c r="E38" s="162"/>
      <c r="F38" s="162"/>
      <c r="G38" s="4">
        <v>29</v>
      </c>
      <c r="H38" s="17">
        <v>0</v>
      </c>
      <c r="I38" s="17">
        <v>0</v>
      </c>
    </row>
    <row r="39" spans="1:9" ht="24" customHeight="1" x14ac:dyDescent="0.25">
      <c r="A39" s="162" t="s">
        <v>262</v>
      </c>
      <c r="B39" s="162"/>
      <c r="C39" s="162"/>
      <c r="D39" s="162"/>
      <c r="E39" s="162"/>
      <c r="F39" s="162"/>
      <c r="G39" s="4">
        <v>30</v>
      </c>
      <c r="H39" s="17">
        <v>0</v>
      </c>
      <c r="I39" s="17">
        <v>0</v>
      </c>
    </row>
    <row r="40" spans="1:9" x14ac:dyDescent="0.25">
      <c r="A40" s="162" t="s">
        <v>263</v>
      </c>
      <c r="B40" s="162"/>
      <c r="C40" s="162"/>
      <c r="D40" s="162"/>
      <c r="E40" s="162"/>
      <c r="F40" s="162"/>
      <c r="G40" s="4">
        <v>31</v>
      </c>
      <c r="H40" s="17">
        <v>70433985</v>
      </c>
      <c r="I40" s="17">
        <v>2848477692</v>
      </c>
    </row>
    <row r="41" spans="1:9" x14ac:dyDescent="0.25">
      <c r="A41" s="162" t="s">
        <v>264</v>
      </c>
      <c r="B41" s="162"/>
      <c r="C41" s="162"/>
      <c r="D41" s="162"/>
      <c r="E41" s="162"/>
      <c r="F41" s="162"/>
      <c r="G41" s="4">
        <v>32</v>
      </c>
      <c r="H41" s="17">
        <v>16659221</v>
      </c>
      <c r="I41" s="17">
        <v>184304412</v>
      </c>
    </row>
    <row r="42" spans="1:9" x14ac:dyDescent="0.25">
      <c r="A42" s="199" t="s">
        <v>265</v>
      </c>
      <c r="B42" s="199"/>
      <c r="C42" s="199"/>
      <c r="D42" s="199"/>
      <c r="E42" s="199"/>
      <c r="F42" s="199"/>
      <c r="G42" s="6">
        <v>33</v>
      </c>
      <c r="H42" s="16">
        <v>87093206</v>
      </c>
      <c r="I42" s="16">
        <v>3032782104</v>
      </c>
    </row>
    <row r="43" spans="1:9" ht="24" customHeight="1" x14ac:dyDescent="0.25">
      <c r="A43" s="162" t="s">
        <v>266</v>
      </c>
      <c r="B43" s="162"/>
      <c r="C43" s="162"/>
      <c r="D43" s="162"/>
      <c r="E43" s="162"/>
      <c r="F43" s="162"/>
      <c r="G43" s="4">
        <v>34</v>
      </c>
      <c r="H43" s="17">
        <v>-47038386</v>
      </c>
      <c r="I43" s="17">
        <v>-38076728</v>
      </c>
    </row>
    <row r="44" spans="1:9" x14ac:dyDescent="0.25">
      <c r="A44" s="162" t="s">
        <v>267</v>
      </c>
      <c r="B44" s="162"/>
      <c r="C44" s="162"/>
      <c r="D44" s="162"/>
      <c r="E44" s="162"/>
      <c r="F44" s="162"/>
      <c r="G44" s="4">
        <v>35</v>
      </c>
      <c r="H44" s="17">
        <v>0</v>
      </c>
      <c r="I44" s="17">
        <v>0</v>
      </c>
    </row>
    <row r="45" spans="1:9" x14ac:dyDescent="0.25">
      <c r="A45" s="162" t="s">
        <v>268</v>
      </c>
      <c r="B45" s="162"/>
      <c r="C45" s="162"/>
      <c r="D45" s="162"/>
      <c r="E45" s="162"/>
      <c r="F45" s="162"/>
      <c r="G45" s="4">
        <v>36</v>
      </c>
      <c r="H45" s="17">
        <v>0</v>
      </c>
      <c r="I45" s="17">
        <v>0</v>
      </c>
    </row>
    <row r="46" spans="1:9" ht="23.25" customHeight="1" x14ac:dyDescent="0.25">
      <c r="A46" s="162" t="s">
        <v>269</v>
      </c>
      <c r="B46" s="162"/>
      <c r="C46" s="162"/>
      <c r="D46" s="162"/>
      <c r="E46" s="162"/>
      <c r="F46" s="162"/>
      <c r="G46" s="4">
        <v>37</v>
      </c>
      <c r="H46" s="17">
        <v>0</v>
      </c>
      <c r="I46" s="17">
        <v>0</v>
      </c>
    </row>
    <row r="47" spans="1:9" x14ac:dyDescent="0.25">
      <c r="A47" s="162" t="s">
        <v>270</v>
      </c>
      <c r="B47" s="162"/>
      <c r="C47" s="162"/>
      <c r="D47" s="162"/>
      <c r="E47" s="162"/>
      <c r="F47" s="162"/>
      <c r="G47" s="4">
        <v>38</v>
      </c>
      <c r="H47" s="17">
        <v>-15963323</v>
      </c>
      <c r="I47" s="17">
        <v>-26553131</v>
      </c>
    </row>
    <row r="48" spans="1:9" x14ac:dyDescent="0.25">
      <c r="A48" s="199" t="s">
        <v>271</v>
      </c>
      <c r="B48" s="199"/>
      <c r="C48" s="199"/>
      <c r="D48" s="199"/>
      <c r="E48" s="199"/>
      <c r="F48" s="199"/>
      <c r="G48" s="6">
        <v>39</v>
      </c>
      <c r="H48" s="16">
        <v>-63001709</v>
      </c>
      <c r="I48" s="16">
        <v>-64629859</v>
      </c>
    </row>
    <row r="49" spans="1:9" x14ac:dyDescent="0.25">
      <c r="A49" s="201" t="s">
        <v>272</v>
      </c>
      <c r="B49" s="201"/>
      <c r="C49" s="201"/>
      <c r="D49" s="201"/>
      <c r="E49" s="201"/>
      <c r="F49" s="201"/>
      <c r="G49" s="6">
        <v>40</v>
      </c>
      <c r="H49" s="16">
        <v>24091497</v>
      </c>
      <c r="I49" s="16">
        <v>2968152245</v>
      </c>
    </row>
    <row r="50" spans="1:9" ht="24" customHeight="1" x14ac:dyDescent="0.25">
      <c r="A50" s="191" t="s">
        <v>273</v>
      </c>
      <c r="B50" s="191"/>
      <c r="C50" s="191"/>
      <c r="D50" s="191"/>
      <c r="E50" s="191"/>
      <c r="F50" s="191"/>
      <c r="G50" s="4">
        <v>41</v>
      </c>
      <c r="H50" s="17">
        <v>0</v>
      </c>
      <c r="I50" s="17">
        <v>0</v>
      </c>
    </row>
    <row r="51" spans="1:9" ht="24" customHeight="1" x14ac:dyDescent="0.25">
      <c r="A51" s="201" t="s">
        <v>274</v>
      </c>
      <c r="B51" s="201"/>
      <c r="C51" s="201"/>
      <c r="D51" s="201"/>
      <c r="E51" s="201"/>
      <c r="F51" s="201"/>
      <c r="G51" s="6">
        <v>42</v>
      </c>
      <c r="H51" s="16">
        <v>899178858</v>
      </c>
      <c r="I51" s="16">
        <v>1443795075</v>
      </c>
    </row>
    <row r="52" spans="1:9" x14ac:dyDescent="0.25">
      <c r="A52" s="223" t="s">
        <v>275</v>
      </c>
      <c r="B52" s="223"/>
      <c r="C52" s="223"/>
      <c r="D52" s="223"/>
      <c r="E52" s="223"/>
      <c r="F52" s="223"/>
      <c r="G52" s="4">
        <v>43</v>
      </c>
      <c r="H52" s="17">
        <v>1579060242</v>
      </c>
      <c r="I52" s="17">
        <v>2798910858</v>
      </c>
    </row>
    <row r="53" spans="1:9" ht="27" customHeight="1" x14ac:dyDescent="0.25">
      <c r="A53" s="223" t="s">
        <v>276</v>
      </c>
      <c r="B53" s="223"/>
      <c r="C53" s="223"/>
      <c r="D53" s="223"/>
      <c r="E53" s="223"/>
      <c r="F53" s="223"/>
      <c r="G53" s="4">
        <v>44</v>
      </c>
      <c r="H53" s="19">
        <v>2478239100</v>
      </c>
      <c r="I53" s="19">
        <v>4242705933</v>
      </c>
    </row>
  </sheetData>
  <mergeCells count="53">
    <mergeCell ref="A49:F49"/>
    <mergeCell ref="A50:F50"/>
    <mergeCell ref="A51:F51"/>
    <mergeCell ref="A52:F52"/>
    <mergeCell ref="A53:F53"/>
    <mergeCell ref="A48:F48"/>
    <mergeCell ref="A37:I37"/>
    <mergeCell ref="A38:F38"/>
    <mergeCell ref="A39:F39"/>
    <mergeCell ref="A40:F40"/>
    <mergeCell ref="A41:F41"/>
    <mergeCell ref="A42:F42"/>
    <mergeCell ref="A43:F43"/>
    <mergeCell ref="A44:F44"/>
    <mergeCell ref="A45:F45"/>
    <mergeCell ref="A46:F46"/>
    <mergeCell ref="A47:F47"/>
    <mergeCell ref="A36:F36"/>
    <mergeCell ref="A25:F25"/>
    <mergeCell ref="A26:F26"/>
    <mergeCell ref="A27:F27"/>
    <mergeCell ref="A28:F28"/>
    <mergeCell ref="A29:F29"/>
    <mergeCell ref="A30:F30"/>
    <mergeCell ref="A31:F31"/>
    <mergeCell ref="A32:F32"/>
    <mergeCell ref="A33:F33"/>
    <mergeCell ref="A34:F34"/>
    <mergeCell ref="A35:F35"/>
    <mergeCell ref="A24:F24"/>
    <mergeCell ref="A13:F13"/>
    <mergeCell ref="A14:F14"/>
    <mergeCell ref="A15:F15"/>
    <mergeCell ref="A16:F16"/>
    <mergeCell ref="A17:F17"/>
    <mergeCell ref="A18:F18"/>
    <mergeCell ref="A19:F19"/>
    <mergeCell ref="A20:F20"/>
    <mergeCell ref="A21:F21"/>
    <mergeCell ref="A22:I22"/>
    <mergeCell ref="A23:F23"/>
    <mergeCell ref="A12:F12"/>
    <mergeCell ref="A1:I1"/>
    <mergeCell ref="A2:I2"/>
    <mergeCell ref="A3:I3"/>
    <mergeCell ref="A4:I4"/>
    <mergeCell ref="A5:F5"/>
    <mergeCell ref="A6:F6"/>
    <mergeCell ref="A7:I7"/>
    <mergeCell ref="A8:F8"/>
    <mergeCell ref="A9:F9"/>
    <mergeCell ref="A10:F10"/>
    <mergeCell ref="A11:F11"/>
  </mergeCells>
  <dataValidations count="4">
    <dataValidation type="whole" operator="greaterThanOrEqual" allowBlank="1" showInputMessage="1" showErrorMessage="1" errorTitle="Incorrect entry" error="You can enter only positive whole numbers." sqref="H22:I22 H37:I37">
      <formula1>0</formula1>
    </dataValidation>
    <dataValidation type="whole" operator="notEqual" allowBlank="1" showInputMessage="1" showErrorMessage="1" errorTitle="Incorrect entry" error="You can enter only whole numbers" sqref="H20:I21 H17:I17 H33:I33 H36:I36 H49:I51">
      <formula1>999999999999</formula1>
    </dataValidation>
    <dataValidation type="whole" operator="lessThanOrEqual" allowBlank="1" showInputMessage="1" showErrorMessage="1" errorTitle="Incorrect entry" error="You can enter only negative whole numbers or a zero" sqref="H14:I16 H18:I19 H34:I35 H30:I32 H43:I48">
      <formula1>0</formula1>
    </dataValidation>
    <dataValidation type="whole" operator="greaterThanOrEqual" allowBlank="1" showInputMessage="1" showErrorMessage="1" errorTitle="Incorrect entry" error="You can enter only positive whole numbers" sqref="H8:I13 H23:I29 H52:I53 H38:I42">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workbookViewId="0">
      <selection activeCell="M2" sqref="M2"/>
    </sheetView>
  </sheetViews>
  <sheetFormatPr defaultRowHeight="15" x14ac:dyDescent="0.25"/>
  <cols>
    <col min="24" max="24" width="8.7109375" bestFit="1" customWidth="1"/>
    <col min="25" max="25" width="21.7109375" bestFit="1" customWidth="1"/>
  </cols>
  <sheetData>
    <row r="1" spans="1:25" x14ac:dyDescent="0.25">
      <c r="A1" s="224" t="s">
        <v>277</v>
      </c>
      <c r="B1" s="225"/>
      <c r="C1" s="225"/>
      <c r="D1" s="225"/>
      <c r="E1" s="225"/>
      <c r="F1" s="225"/>
      <c r="G1" s="225"/>
      <c r="H1" s="225"/>
      <c r="I1" s="225"/>
      <c r="J1" s="225"/>
      <c r="K1" s="20"/>
      <c r="L1" s="21"/>
      <c r="M1" s="21"/>
      <c r="N1" s="21"/>
      <c r="O1" s="21"/>
      <c r="P1" s="21"/>
      <c r="Q1" s="21"/>
      <c r="R1" s="21"/>
      <c r="S1" s="21"/>
      <c r="T1" s="21"/>
      <c r="U1" s="21"/>
      <c r="V1" s="21"/>
      <c r="W1" s="21"/>
      <c r="X1" s="21"/>
      <c r="Y1" s="21"/>
    </row>
    <row r="2" spans="1:25" ht="15.75" x14ac:dyDescent="0.25">
      <c r="A2" s="22"/>
      <c r="B2" s="23"/>
      <c r="C2" s="226" t="s">
        <v>278</v>
      </c>
      <c r="D2" s="226"/>
      <c r="E2" s="24">
        <v>44562</v>
      </c>
      <c r="F2" s="25" t="s">
        <v>279</v>
      </c>
      <c r="G2" s="24">
        <v>44742</v>
      </c>
      <c r="H2" s="26"/>
      <c r="I2" s="26"/>
      <c r="J2" s="26"/>
      <c r="K2" s="27"/>
      <c r="L2" s="21"/>
      <c r="M2" s="21"/>
      <c r="N2" s="21"/>
      <c r="O2" s="21"/>
      <c r="P2" s="21"/>
      <c r="Q2" s="21"/>
      <c r="R2" s="21"/>
      <c r="S2" s="21"/>
      <c r="T2" s="21"/>
      <c r="U2" s="21"/>
      <c r="V2" s="21"/>
      <c r="W2" s="21"/>
      <c r="X2" s="21" t="s">
        <v>1</v>
      </c>
      <c r="Y2" s="21"/>
    </row>
    <row r="3" spans="1:25" x14ac:dyDescent="0.25">
      <c r="A3" s="227" t="s">
        <v>2</v>
      </c>
      <c r="B3" s="228"/>
      <c r="C3" s="228"/>
      <c r="D3" s="228"/>
      <c r="E3" s="228"/>
      <c r="F3" s="228"/>
      <c r="G3" s="227" t="s">
        <v>280</v>
      </c>
      <c r="H3" s="230" t="s">
        <v>281</v>
      </c>
      <c r="I3" s="230"/>
      <c r="J3" s="230"/>
      <c r="K3" s="230"/>
      <c r="L3" s="230"/>
      <c r="M3" s="230"/>
      <c r="N3" s="230"/>
      <c r="O3" s="230"/>
      <c r="P3" s="230"/>
      <c r="Q3" s="230"/>
      <c r="R3" s="230"/>
      <c r="S3" s="230"/>
      <c r="T3" s="230"/>
      <c r="U3" s="230"/>
      <c r="V3" s="230"/>
      <c r="W3" s="230"/>
      <c r="X3" s="230" t="s">
        <v>282</v>
      </c>
      <c r="Y3" s="230" t="s">
        <v>283</v>
      </c>
    </row>
    <row r="4" spans="1:25" ht="123.75" x14ac:dyDescent="0.25">
      <c r="A4" s="228"/>
      <c r="B4" s="228"/>
      <c r="C4" s="228"/>
      <c r="D4" s="228"/>
      <c r="E4" s="228"/>
      <c r="F4" s="228"/>
      <c r="G4" s="229"/>
      <c r="H4" s="28" t="s">
        <v>284</v>
      </c>
      <c r="I4" s="28" t="s">
        <v>285</v>
      </c>
      <c r="J4" s="28" t="s">
        <v>286</v>
      </c>
      <c r="K4" s="28" t="s">
        <v>287</v>
      </c>
      <c r="L4" s="28" t="s">
        <v>288</v>
      </c>
      <c r="M4" s="28" t="s">
        <v>289</v>
      </c>
      <c r="N4" s="28" t="s">
        <v>290</v>
      </c>
      <c r="O4" s="28" t="s">
        <v>291</v>
      </c>
      <c r="P4" s="29" t="s">
        <v>292</v>
      </c>
      <c r="Q4" s="28" t="s">
        <v>293</v>
      </c>
      <c r="R4" s="28" t="s">
        <v>294</v>
      </c>
      <c r="S4" s="29" t="s">
        <v>295</v>
      </c>
      <c r="T4" s="29" t="s">
        <v>296</v>
      </c>
      <c r="U4" s="28" t="s">
        <v>297</v>
      </c>
      <c r="V4" s="28" t="s">
        <v>298</v>
      </c>
      <c r="W4" s="28" t="s">
        <v>299</v>
      </c>
      <c r="X4" s="232"/>
      <c r="Y4" s="232"/>
    </row>
    <row r="5" spans="1:25" ht="33.75" x14ac:dyDescent="0.25">
      <c r="A5" s="233">
        <v>1</v>
      </c>
      <c r="B5" s="233"/>
      <c r="C5" s="233"/>
      <c r="D5" s="233"/>
      <c r="E5" s="233"/>
      <c r="F5" s="233"/>
      <c r="G5" s="30">
        <v>2</v>
      </c>
      <c r="H5" s="28" t="s">
        <v>228</v>
      </c>
      <c r="I5" s="31" t="s">
        <v>229</v>
      </c>
      <c r="J5" s="28" t="s">
        <v>300</v>
      </c>
      <c r="K5" s="31" t="s">
        <v>301</v>
      </c>
      <c r="L5" s="28" t="s">
        <v>302</v>
      </c>
      <c r="M5" s="31" t="s">
        <v>303</v>
      </c>
      <c r="N5" s="28" t="s">
        <v>304</v>
      </c>
      <c r="O5" s="31" t="s">
        <v>305</v>
      </c>
      <c r="P5" s="28" t="s">
        <v>306</v>
      </c>
      <c r="Q5" s="31" t="s">
        <v>307</v>
      </c>
      <c r="R5" s="28" t="s">
        <v>308</v>
      </c>
      <c r="S5" s="28" t="s">
        <v>309</v>
      </c>
      <c r="T5" s="28" t="s">
        <v>310</v>
      </c>
      <c r="U5" s="28" t="s">
        <v>311</v>
      </c>
      <c r="V5" s="28" t="s">
        <v>312</v>
      </c>
      <c r="W5" s="28" t="s">
        <v>313</v>
      </c>
      <c r="X5" s="28">
        <v>19</v>
      </c>
      <c r="Y5" s="31" t="s">
        <v>314</v>
      </c>
    </row>
    <row r="6" spans="1:25" x14ac:dyDescent="0.25">
      <c r="A6" s="234" t="s">
        <v>315</v>
      </c>
      <c r="B6" s="234"/>
      <c r="C6" s="234"/>
      <c r="D6" s="234"/>
      <c r="E6" s="234"/>
      <c r="F6" s="234"/>
      <c r="G6" s="234"/>
      <c r="H6" s="234"/>
      <c r="I6" s="234"/>
      <c r="J6" s="234"/>
      <c r="K6" s="234"/>
      <c r="L6" s="234"/>
      <c r="M6" s="234"/>
      <c r="N6" s="235"/>
      <c r="O6" s="235"/>
      <c r="P6" s="235"/>
      <c r="Q6" s="235"/>
      <c r="R6" s="235"/>
      <c r="S6" s="235"/>
      <c r="T6" s="235"/>
      <c r="U6" s="235"/>
      <c r="V6" s="235"/>
      <c r="W6" s="235"/>
      <c r="X6" s="235"/>
      <c r="Y6" s="236"/>
    </row>
    <row r="7" spans="1:25" x14ac:dyDescent="0.25">
      <c r="A7" s="237" t="s">
        <v>316</v>
      </c>
      <c r="B7" s="237"/>
      <c r="C7" s="237"/>
      <c r="D7" s="237"/>
      <c r="E7" s="237"/>
      <c r="F7" s="237"/>
      <c r="G7" s="32">
        <v>1</v>
      </c>
      <c r="H7" s="33">
        <v>19792159200</v>
      </c>
      <c r="I7" s="33">
        <v>0</v>
      </c>
      <c r="J7" s="33">
        <v>479129908</v>
      </c>
      <c r="K7" s="33">
        <v>0</v>
      </c>
      <c r="L7" s="33">
        <v>0</v>
      </c>
      <c r="M7" s="33">
        <v>0</v>
      </c>
      <c r="N7" s="33">
        <v>63936649</v>
      </c>
      <c r="O7" s="33">
        <v>0</v>
      </c>
      <c r="P7" s="33">
        <v>72050496</v>
      </c>
      <c r="Q7" s="33">
        <v>0</v>
      </c>
      <c r="R7" s="33">
        <v>0</v>
      </c>
      <c r="S7" s="33">
        <v>0</v>
      </c>
      <c r="T7" s="33">
        <v>0</v>
      </c>
      <c r="U7" s="33">
        <v>5071248516</v>
      </c>
      <c r="V7" s="33">
        <v>0</v>
      </c>
      <c r="W7" s="34">
        <v>25478524769</v>
      </c>
      <c r="X7" s="33">
        <v>0</v>
      </c>
      <c r="Y7" s="34">
        <v>25478524769</v>
      </c>
    </row>
    <row r="8" spans="1:25" x14ac:dyDescent="0.25">
      <c r="A8" s="231" t="s">
        <v>317</v>
      </c>
      <c r="B8" s="231"/>
      <c r="C8" s="231"/>
      <c r="D8" s="231"/>
      <c r="E8" s="231"/>
      <c r="F8" s="231"/>
      <c r="G8" s="32">
        <v>2</v>
      </c>
      <c r="H8" s="33">
        <v>0</v>
      </c>
      <c r="I8" s="33">
        <v>0</v>
      </c>
      <c r="J8" s="33">
        <v>0</v>
      </c>
      <c r="K8" s="33">
        <v>0</v>
      </c>
      <c r="L8" s="33">
        <v>0</v>
      </c>
      <c r="M8" s="33">
        <v>0</v>
      </c>
      <c r="N8" s="33">
        <v>0</v>
      </c>
      <c r="O8" s="33">
        <v>0</v>
      </c>
      <c r="P8" s="33">
        <v>0</v>
      </c>
      <c r="Q8" s="33">
        <v>0</v>
      </c>
      <c r="R8" s="33">
        <v>0</v>
      </c>
      <c r="S8" s="33">
        <v>0</v>
      </c>
      <c r="T8" s="33">
        <v>0</v>
      </c>
      <c r="U8" s="33">
        <v>0</v>
      </c>
      <c r="V8" s="33">
        <v>0</v>
      </c>
      <c r="W8" s="34">
        <v>0</v>
      </c>
      <c r="X8" s="33">
        <v>0</v>
      </c>
      <c r="Y8" s="34">
        <v>0</v>
      </c>
    </row>
    <row r="9" spans="1:25" x14ac:dyDescent="0.25">
      <c r="A9" s="231" t="s">
        <v>318</v>
      </c>
      <c r="B9" s="231"/>
      <c r="C9" s="231"/>
      <c r="D9" s="231"/>
      <c r="E9" s="231"/>
      <c r="F9" s="231"/>
      <c r="G9" s="32">
        <v>3</v>
      </c>
      <c r="H9" s="33">
        <v>0</v>
      </c>
      <c r="I9" s="33">
        <v>0</v>
      </c>
      <c r="J9" s="33">
        <v>0</v>
      </c>
      <c r="K9" s="33">
        <v>0</v>
      </c>
      <c r="L9" s="33">
        <v>0</v>
      </c>
      <c r="M9" s="33">
        <v>0</v>
      </c>
      <c r="N9" s="33">
        <v>0</v>
      </c>
      <c r="O9" s="33">
        <v>0</v>
      </c>
      <c r="P9" s="33">
        <v>0</v>
      </c>
      <c r="Q9" s="33">
        <v>0</v>
      </c>
      <c r="R9" s="33">
        <v>0</v>
      </c>
      <c r="S9" s="33">
        <v>0</v>
      </c>
      <c r="T9" s="33">
        <v>0</v>
      </c>
      <c r="U9" s="33">
        <v>0</v>
      </c>
      <c r="V9" s="33">
        <v>0</v>
      </c>
      <c r="W9" s="34">
        <v>0</v>
      </c>
      <c r="X9" s="33">
        <v>0</v>
      </c>
      <c r="Y9" s="34">
        <v>0</v>
      </c>
    </row>
    <row r="10" spans="1:25" x14ac:dyDescent="0.25">
      <c r="A10" s="238" t="s">
        <v>319</v>
      </c>
      <c r="B10" s="238"/>
      <c r="C10" s="238"/>
      <c r="D10" s="238"/>
      <c r="E10" s="238"/>
      <c r="F10" s="238"/>
      <c r="G10" s="35">
        <v>4</v>
      </c>
      <c r="H10" s="36">
        <v>19792159200</v>
      </c>
      <c r="I10" s="36">
        <v>0</v>
      </c>
      <c r="J10" s="36">
        <v>479129908</v>
      </c>
      <c r="K10" s="36">
        <v>0</v>
      </c>
      <c r="L10" s="36">
        <v>0</v>
      </c>
      <c r="M10" s="36">
        <v>0</v>
      </c>
      <c r="N10" s="36">
        <v>63936649</v>
      </c>
      <c r="O10" s="36">
        <v>0</v>
      </c>
      <c r="P10" s="36">
        <v>72050496</v>
      </c>
      <c r="Q10" s="36">
        <v>0</v>
      </c>
      <c r="R10" s="36">
        <v>0</v>
      </c>
      <c r="S10" s="36">
        <v>0</v>
      </c>
      <c r="T10" s="36">
        <v>0</v>
      </c>
      <c r="U10" s="36">
        <v>5071248516</v>
      </c>
      <c r="V10" s="36">
        <v>0</v>
      </c>
      <c r="W10" s="36">
        <v>25478524769</v>
      </c>
      <c r="X10" s="36">
        <v>0</v>
      </c>
      <c r="Y10" s="36">
        <v>25478524769</v>
      </c>
    </row>
    <row r="11" spans="1:25" x14ac:dyDescent="0.25">
      <c r="A11" s="231" t="s">
        <v>320</v>
      </c>
      <c r="B11" s="231"/>
      <c r="C11" s="231"/>
      <c r="D11" s="231"/>
      <c r="E11" s="231"/>
      <c r="F11" s="231"/>
      <c r="G11" s="32">
        <v>5</v>
      </c>
      <c r="H11" s="37">
        <v>0</v>
      </c>
      <c r="I11" s="37">
        <v>0</v>
      </c>
      <c r="J11" s="37">
        <v>0</v>
      </c>
      <c r="K11" s="37">
        <v>0</v>
      </c>
      <c r="L11" s="37">
        <v>0</v>
      </c>
      <c r="M11" s="37">
        <v>0</v>
      </c>
      <c r="N11" s="37">
        <v>0</v>
      </c>
      <c r="O11" s="37">
        <v>0</v>
      </c>
      <c r="P11" s="37">
        <v>0</v>
      </c>
      <c r="Q11" s="37">
        <v>0</v>
      </c>
      <c r="R11" s="37">
        <v>0</v>
      </c>
      <c r="S11" s="33">
        <v>0</v>
      </c>
      <c r="T11" s="33">
        <v>0</v>
      </c>
      <c r="U11" s="37">
        <v>0</v>
      </c>
      <c r="V11" s="33">
        <v>1060069163</v>
      </c>
      <c r="W11" s="34">
        <v>1060069163</v>
      </c>
      <c r="X11" s="33">
        <v>0</v>
      </c>
      <c r="Y11" s="34">
        <v>1060069163</v>
      </c>
    </row>
    <row r="12" spans="1:25" x14ac:dyDescent="0.25">
      <c r="A12" s="231" t="s">
        <v>321</v>
      </c>
      <c r="B12" s="231"/>
      <c r="C12" s="231"/>
      <c r="D12" s="231"/>
      <c r="E12" s="231"/>
      <c r="F12" s="231"/>
      <c r="G12" s="32">
        <v>6</v>
      </c>
      <c r="H12" s="37">
        <v>0</v>
      </c>
      <c r="I12" s="37">
        <v>0</v>
      </c>
      <c r="J12" s="37">
        <v>0</v>
      </c>
      <c r="K12" s="37">
        <v>0</v>
      </c>
      <c r="L12" s="37">
        <v>0</v>
      </c>
      <c r="M12" s="37">
        <v>0</v>
      </c>
      <c r="N12" s="33">
        <v>0</v>
      </c>
      <c r="O12" s="37">
        <v>0</v>
      </c>
      <c r="P12" s="37">
        <v>0</v>
      </c>
      <c r="Q12" s="37">
        <v>0</v>
      </c>
      <c r="R12" s="37">
        <v>0</v>
      </c>
      <c r="S12" s="33">
        <v>0</v>
      </c>
      <c r="T12" s="33">
        <v>0</v>
      </c>
      <c r="U12" s="37">
        <v>0</v>
      </c>
      <c r="V12" s="37">
        <v>0</v>
      </c>
      <c r="W12" s="34">
        <v>0</v>
      </c>
      <c r="X12" s="33">
        <v>0</v>
      </c>
      <c r="Y12" s="34">
        <v>0</v>
      </c>
    </row>
    <row r="13" spans="1:25" x14ac:dyDescent="0.25">
      <c r="A13" s="231" t="s">
        <v>322</v>
      </c>
      <c r="B13" s="231"/>
      <c r="C13" s="231"/>
      <c r="D13" s="231"/>
      <c r="E13" s="231"/>
      <c r="F13" s="231"/>
      <c r="G13" s="32">
        <v>7</v>
      </c>
      <c r="H13" s="37">
        <v>0</v>
      </c>
      <c r="I13" s="37">
        <v>0</v>
      </c>
      <c r="J13" s="37">
        <v>0</v>
      </c>
      <c r="K13" s="37">
        <v>0</v>
      </c>
      <c r="L13" s="37">
        <v>0</v>
      </c>
      <c r="M13" s="37">
        <v>0</v>
      </c>
      <c r="N13" s="37">
        <v>0</v>
      </c>
      <c r="O13" s="33">
        <v>0</v>
      </c>
      <c r="P13" s="37">
        <v>0</v>
      </c>
      <c r="Q13" s="37">
        <v>0</v>
      </c>
      <c r="R13" s="37">
        <v>0</v>
      </c>
      <c r="S13" s="33">
        <v>0</v>
      </c>
      <c r="T13" s="33">
        <v>0</v>
      </c>
      <c r="U13" s="33">
        <v>0</v>
      </c>
      <c r="V13" s="33">
        <v>0</v>
      </c>
      <c r="W13" s="34">
        <v>0</v>
      </c>
      <c r="X13" s="33">
        <v>0</v>
      </c>
      <c r="Y13" s="34">
        <v>0</v>
      </c>
    </row>
    <row r="14" spans="1:25" x14ac:dyDescent="0.25">
      <c r="A14" s="231" t="s">
        <v>323</v>
      </c>
      <c r="B14" s="231"/>
      <c r="C14" s="231"/>
      <c r="D14" s="231"/>
      <c r="E14" s="231"/>
      <c r="F14" s="231"/>
      <c r="G14" s="32">
        <v>8</v>
      </c>
      <c r="H14" s="37">
        <v>0</v>
      </c>
      <c r="I14" s="37">
        <v>0</v>
      </c>
      <c r="J14" s="37">
        <v>0</v>
      </c>
      <c r="K14" s="37">
        <v>0</v>
      </c>
      <c r="L14" s="37">
        <v>0</v>
      </c>
      <c r="M14" s="37">
        <v>0</v>
      </c>
      <c r="N14" s="37">
        <v>0</v>
      </c>
      <c r="O14" s="37">
        <v>0</v>
      </c>
      <c r="P14" s="33">
        <v>37748328</v>
      </c>
      <c r="Q14" s="37">
        <v>0</v>
      </c>
      <c r="R14" s="37">
        <v>0</v>
      </c>
      <c r="S14" s="33">
        <v>0</v>
      </c>
      <c r="T14" s="33">
        <v>0</v>
      </c>
      <c r="U14" s="33">
        <v>-872727</v>
      </c>
      <c r="V14" s="33">
        <v>0</v>
      </c>
      <c r="W14" s="34">
        <v>36875601</v>
      </c>
      <c r="X14" s="33">
        <v>0</v>
      </c>
      <c r="Y14" s="34">
        <v>36875601</v>
      </c>
    </row>
    <row r="15" spans="1:25" x14ac:dyDescent="0.25">
      <c r="A15" s="231" t="s">
        <v>324</v>
      </c>
      <c r="B15" s="231"/>
      <c r="C15" s="231"/>
      <c r="D15" s="231"/>
      <c r="E15" s="231"/>
      <c r="F15" s="231"/>
      <c r="G15" s="32">
        <v>9</v>
      </c>
      <c r="H15" s="37">
        <v>0</v>
      </c>
      <c r="I15" s="37">
        <v>0</v>
      </c>
      <c r="J15" s="37">
        <v>0</v>
      </c>
      <c r="K15" s="37">
        <v>0</v>
      </c>
      <c r="L15" s="37">
        <v>0</v>
      </c>
      <c r="M15" s="37">
        <v>0</v>
      </c>
      <c r="N15" s="37">
        <v>0</v>
      </c>
      <c r="O15" s="37">
        <v>0</v>
      </c>
      <c r="P15" s="37">
        <v>0</v>
      </c>
      <c r="Q15" s="33">
        <v>0</v>
      </c>
      <c r="R15" s="37">
        <v>0</v>
      </c>
      <c r="S15" s="33">
        <v>0</v>
      </c>
      <c r="T15" s="33">
        <v>0</v>
      </c>
      <c r="U15" s="33">
        <v>0</v>
      </c>
      <c r="V15" s="33">
        <v>0</v>
      </c>
      <c r="W15" s="34">
        <v>0</v>
      </c>
      <c r="X15" s="33">
        <v>0</v>
      </c>
      <c r="Y15" s="34">
        <v>0</v>
      </c>
    </row>
    <row r="16" spans="1:25" x14ac:dyDescent="0.25">
      <c r="A16" s="231" t="s">
        <v>325</v>
      </c>
      <c r="B16" s="231"/>
      <c r="C16" s="231"/>
      <c r="D16" s="231"/>
      <c r="E16" s="231"/>
      <c r="F16" s="231"/>
      <c r="G16" s="32">
        <v>10</v>
      </c>
      <c r="H16" s="37">
        <v>0</v>
      </c>
      <c r="I16" s="37">
        <v>0</v>
      </c>
      <c r="J16" s="37">
        <v>0</v>
      </c>
      <c r="K16" s="37">
        <v>0</v>
      </c>
      <c r="L16" s="37">
        <v>0</v>
      </c>
      <c r="M16" s="37">
        <v>0</v>
      </c>
      <c r="N16" s="37">
        <v>0</v>
      </c>
      <c r="O16" s="37">
        <v>0</v>
      </c>
      <c r="P16" s="37">
        <v>0</v>
      </c>
      <c r="Q16" s="37">
        <v>0</v>
      </c>
      <c r="R16" s="33">
        <v>0</v>
      </c>
      <c r="S16" s="33">
        <v>0</v>
      </c>
      <c r="T16" s="33">
        <v>0</v>
      </c>
      <c r="U16" s="33">
        <v>0</v>
      </c>
      <c r="V16" s="33">
        <v>0</v>
      </c>
      <c r="W16" s="34">
        <v>0</v>
      </c>
      <c r="X16" s="33">
        <v>0</v>
      </c>
      <c r="Y16" s="34">
        <v>0</v>
      </c>
    </row>
    <row r="17" spans="1:25" x14ac:dyDescent="0.25">
      <c r="A17" s="231" t="s">
        <v>326</v>
      </c>
      <c r="B17" s="231"/>
      <c r="C17" s="231"/>
      <c r="D17" s="231"/>
      <c r="E17" s="231"/>
      <c r="F17" s="231"/>
      <c r="G17" s="32">
        <v>11</v>
      </c>
      <c r="H17" s="37">
        <v>0</v>
      </c>
      <c r="I17" s="37">
        <v>0</v>
      </c>
      <c r="J17" s="37">
        <v>0</v>
      </c>
      <c r="K17" s="37">
        <v>0</v>
      </c>
      <c r="L17" s="37">
        <v>0</v>
      </c>
      <c r="M17" s="37">
        <v>0</v>
      </c>
      <c r="N17" s="33">
        <v>0</v>
      </c>
      <c r="O17" s="33">
        <v>0</v>
      </c>
      <c r="P17" s="33">
        <v>0</v>
      </c>
      <c r="Q17" s="33">
        <v>0</v>
      </c>
      <c r="R17" s="33">
        <v>0</v>
      </c>
      <c r="S17" s="33">
        <v>0</v>
      </c>
      <c r="T17" s="33">
        <v>0</v>
      </c>
      <c r="U17" s="33">
        <v>0</v>
      </c>
      <c r="V17" s="33">
        <v>0</v>
      </c>
      <c r="W17" s="34">
        <v>0</v>
      </c>
      <c r="X17" s="33">
        <v>0</v>
      </c>
      <c r="Y17" s="34">
        <v>0</v>
      </c>
    </row>
    <row r="18" spans="1:25" x14ac:dyDescent="0.25">
      <c r="A18" s="231" t="s">
        <v>327</v>
      </c>
      <c r="B18" s="231"/>
      <c r="C18" s="231"/>
      <c r="D18" s="231"/>
      <c r="E18" s="231"/>
      <c r="F18" s="231"/>
      <c r="G18" s="32">
        <v>12</v>
      </c>
      <c r="H18" s="37">
        <v>0</v>
      </c>
      <c r="I18" s="37">
        <v>0</v>
      </c>
      <c r="J18" s="37">
        <v>0</v>
      </c>
      <c r="K18" s="37">
        <v>0</v>
      </c>
      <c r="L18" s="37">
        <v>0</v>
      </c>
      <c r="M18" s="37">
        <v>0</v>
      </c>
      <c r="N18" s="33">
        <v>0</v>
      </c>
      <c r="O18" s="33">
        <v>0</v>
      </c>
      <c r="P18" s="33">
        <v>0</v>
      </c>
      <c r="Q18" s="33">
        <v>0</v>
      </c>
      <c r="R18" s="33">
        <v>0</v>
      </c>
      <c r="S18" s="33">
        <v>0</v>
      </c>
      <c r="T18" s="33">
        <v>0</v>
      </c>
      <c r="U18" s="33">
        <v>0</v>
      </c>
      <c r="V18" s="33">
        <v>0</v>
      </c>
      <c r="W18" s="34">
        <v>0</v>
      </c>
      <c r="X18" s="33">
        <v>0</v>
      </c>
      <c r="Y18" s="34">
        <v>0</v>
      </c>
    </row>
    <row r="19" spans="1:25" x14ac:dyDescent="0.25">
      <c r="A19" s="231" t="s">
        <v>328</v>
      </c>
      <c r="B19" s="231"/>
      <c r="C19" s="231"/>
      <c r="D19" s="231"/>
      <c r="E19" s="231"/>
      <c r="F19" s="231"/>
      <c r="G19" s="32">
        <v>13</v>
      </c>
      <c r="H19" s="33">
        <v>0</v>
      </c>
      <c r="I19" s="33">
        <v>0</v>
      </c>
      <c r="J19" s="33">
        <v>0</v>
      </c>
      <c r="K19" s="33">
        <v>0</v>
      </c>
      <c r="L19" s="33">
        <v>0</v>
      </c>
      <c r="M19" s="33">
        <v>0</v>
      </c>
      <c r="N19" s="33">
        <v>0</v>
      </c>
      <c r="O19" s="33">
        <v>0</v>
      </c>
      <c r="P19" s="33">
        <v>0</v>
      </c>
      <c r="Q19" s="33">
        <v>0</v>
      </c>
      <c r="R19" s="33">
        <v>0</v>
      </c>
      <c r="S19" s="33">
        <v>0</v>
      </c>
      <c r="T19" s="33">
        <v>0</v>
      </c>
      <c r="U19" s="33">
        <v>0</v>
      </c>
      <c r="V19" s="33">
        <v>0</v>
      </c>
      <c r="W19" s="34">
        <v>0</v>
      </c>
      <c r="X19" s="33">
        <v>0</v>
      </c>
      <c r="Y19" s="34">
        <v>0</v>
      </c>
    </row>
    <row r="20" spans="1:25" x14ac:dyDescent="0.25">
      <c r="A20" s="231" t="s">
        <v>329</v>
      </c>
      <c r="B20" s="231"/>
      <c r="C20" s="231"/>
      <c r="D20" s="231"/>
      <c r="E20" s="231"/>
      <c r="F20" s="231"/>
      <c r="G20" s="32">
        <v>14</v>
      </c>
      <c r="H20" s="37">
        <v>0</v>
      </c>
      <c r="I20" s="37">
        <v>0</v>
      </c>
      <c r="J20" s="37">
        <v>0</v>
      </c>
      <c r="K20" s="37">
        <v>0</v>
      </c>
      <c r="L20" s="37">
        <v>0</v>
      </c>
      <c r="M20" s="37">
        <v>0</v>
      </c>
      <c r="N20" s="33">
        <v>0</v>
      </c>
      <c r="O20" s="33">
        <v>0</v>
      </c>
      <c r="P20" s="33">
        <v>0</v>
      </c>
      <c r="Q20" s="33">
        <v>0</v>
      </c>
      <c r="R20" s="33">
        <v>0</v>
      </c>
      <c r="S20" s="33">
        <v>0</v>
      </c>
      <c r="T20" s="33">
        <v>0</v>
      </c>
      <c r="U20" s="33">
        <v>0</v>
      </c>
      <c r="V20" s="33">
        <v>0</v>
      </c>
      <c r="W20" s="34">
        <v>0</v>
      </c>
      <c r="X20" s="33">
        <v>0</v>
      </c>
      <c r="Y20" s="34">
        <v>0</v>
      </c>
    </row>
    <row r="21" spans="1:25" x14ac:dyDescent="0.25">
      <c r="A21" s="231" t="s">
        <v>330</v>
      </c>
      <c r="B21" s="231"/>
      <c r="C21" s="231"/>
      <c r="D21" s="231"/>
      <c r="E21" s="231"/>
      <c r="F21" s="231"/>
      <c r="G21" s="32">
        <v>15</v>
      </c>
      <c r="H21" s="33">
        <v>0</v>
      </c>
      <c r="I21" s="33">
        <v>0</v>
      </c>
      <c r="J21" s="33">
        <v>0</v>
      </c>
      <c r="K21" s="33">
        <v>0</v>
      </c>
      <c r="L21" s="33">
        <v>0</v>
      </c>
      <c r="M21" s="33">
        <v>0</v>
      </c>
      <c r="N21" s="33">
        <v>0</v>
      </c>
      <c r="O21" s="33">
        <v>0</v>
      </c>
      <c r="P21" s="33">
        <v>0</v>
      </c>
      <c r="Q21" s="33">
        <v>0</v>
      </c>
      <c r="R21" s="33">
        <v>0</v>
      </c>
      <c r="S21" s="33">
        <v>0</v>
      </c>
      <c r="T21" s="33">
        <v>0</v>
      </c>
      <c r="U21" s="33">
        <v>0</v>
      </c>
      <c r="V21" s="33">
        <v>0</v>
      </c>
      <c r="W21" s="34">
        <v>0</v>
      </c>
      <c r="X21" s="33">
        <v>0</v>
      </c>
      <c r="Y21" s="34">
        <v>0</v>
      </c>
    </row>
    <row r="22" spans="1:25" x14ac:dyDescent="0.25">
      <c r="A22" s="231" t="s">
        <v>331</v>
      </c>
      <c r="B22" s="231"/>
      <c r="C22" s="231"/>
      <c r="D22" s="231"/>
      <c r="E22" s="231"/>
      <c r="F22" s="231"/>
      <c r="G22" s="32">
        <v>16</v>
      </c>
      <c r="H22" s="33">
        <v>0</v>
      </c>
      <c r="I22" s="33">
        <v>0</v>
      </c>
      <c r="J22" s="33">
        <v>0</v>
      </c>
      <c r="K22" s="33">
        <v>0</v>
      </c>
      <c r="L22" s="33">
        <v>0</v>
      </c>
      <c r="M22" s="33">
        <v>0</v>
      </c>
      <c r="N22" s="33">
        <v>0</v>
      </c>
      <c r="O22" s="33">
        <v>0</v>
      </c>
      <c r="P22" s="33">
        <v>0</v>
      </c>
      <c r="Q22" s="33">
        <v>0</v>
      </c>
      <c r="R22" s="33">
        <v>0</v>
      </c>
      <c r="S22" s="33">
        <v>0</v>
      </c>
      <c r="T22" s="33">
        <v>0</v>
      </c>
      <c r="U22" s="33">
        <v>0</v>
      </c>
      <c r="V22" s="33">
        <v>0</v>
      </c>
      <c r="W22" s="34">
        <v>0</v>
      </c>
      <c r="X22" s="33">
        <v>0</v>
      </c>
      <c r="Y22" s="34">
        <v>0</v>
      </c>
    </row>
    <row r="23" spans="1:25" x14ac:dyDescent="0.25">
      <c r="A23" s="231" t="s">
        <v>332</v>
      </c>
      <c r="B23" s="231"/>
      <c r="C23" s="231"/>
      <c r="D23" s="231"/>
      <c r="E23" s="231"/>
      <c r="F23" s="231"/>
      <c r="G23" s="32">
        <v>17</v>
      </c>
      <c r="H23" s="33">
        <v>0</v>
      </c>
      <c r="I23" s="33">
        <v>0</v>
      </c>
      <c r="J23" s="33">
        <v>0</v>
      </c>
      <c r="K23" s="33">
        <v>0</v>
      </c>
      <c r="L23" s="33">
        <v>0</v>
      </c>
      <c r="M23" s="33">
        <v>0</v>
      </c>
      <c r="N23" s="33">
        <v>0</v>
      </c>
      <c r="O23" s="33">
        <v>0</v>
      </c>
      <c r="P23" s="33">
        <v>0</v>
      </c>
      <c r="Q23" s="33">
        <v>0</v>
      </c>
      <c r="R23" s="33">
        <v>0</v>
      </c>
      <c r="S23" s="33">
        <v>0</v>
      </c>
      <c r="T23" s="33">
        <v>0</v>
      </c>
      <c r="U23" s="33">
        <v>0</v>
      </c>
      <c r="V23" s="33">
        <v>0</v>
      </c>
      <c r="W23" s="34">
        <v>0</v>
      </c>
      <c r="X23" s="33">
        <v>0</v>
      </c>
      <c r="Y23" s="34">
        <v>0</v>
      </c>
    </row>
    <row r="24" spans="1:25" x14ac:dyDescent="0.25">
      <c r="A24" s="231" t="s">
        <v>333</v>
      </c>
      <c r="B24" s="231"/>
      <c r="C24" s="231"/>
      <c r="D24" s="231"/>
      <c r="E24" s="231"/>
      <c r="F24" s="231"/>
      <c r="G24" s="32">
        <v>18</v>
      </c>
      <c r="H24" s="33">
        <v>0</v>
      </c>
      <c r="I24" s="33">
        <v>0</v>
      </c>
      <c r="J24" s="33">
        <v>0</v>
      </c>
      <c r="K24" s="33">
        <v>0</v>
      </c>
      <c r="L24" s="33">
        <v>0</v>
      </c>
      <c r="M24" s="33">
        <v>0</v>
      </c>
      <c r="N24" s="33">
        <v>0</v>
      </c>
      <c r="O24" s="33">
        <v>0</v>
      </c>
      <c r="P24" s="33">
        <v>0</v>
      </c>
      <c r="Q24" s="33">
        <v>0</v>
      </c>
      <c r="R24" s="33">
        <v>0</v>
      </c>
      <c r="S24" s="33">
        <v>0</v>
      </c>
      <c r="T24" s="33">
        <v>0</v>
      </c>
      <c r="U24" s="33">
        <v>0</v>
      </c>
      <c r="V24" s="33">
        <v>0</v>
      </c>
      <c r="W24" s="34">
        <v>0</v>
      </c>
      <c r="X24" s="33">
        <v>0</v>
      </c>
      <c r="Y24" s="34">
        <v>0</v>
      </c>
    </row>
    <row r="25" spans="1:25" x14ac:dyDescent="0.25">
      <c r="A25" s="231" t="s">
        <v>334</v>
      </c>
      <c r="B25" s="231"/>
      <c r="C25" s="231"/>
      <c r="D25" s="231"/>
      <c r="E25" s="231"/>
      <c r="F25" s="231"/>
      <c r="G25" s="32">
        <v>19</v>
      </c>
      <c r="H25" s="33">
        <v>0</v>
      </c>
      <c r="I25" s="33">
        <v>0</v>
      </c>
      <c r="J25" s="33">
        <v>0</v>
      </c>
      <c r="K25" s="33">
        <v>0</v>
      </c>
      <c r="L25" s="33">
        <v>0</v>
      </c>
      <c r="M25" s="33">
        <v>0</v>
      </c>
      <c r="N25" s="33">
        <v>0</v>
      </c>
      <c r="O25" s="33">
        <v>0</v>
      </c>
      <c r="P25" s="33">
        <v>0</v>
      </c>
      <c r="Q25" s="33">
        <v>0</v>
      </c>
      <c r="R25" s="33">
        <v>0</v>
      </c>
      <c r="S25" s="33">
        <v>0</v>
      </c>
      <c r="T25" s="33">
        <v>0</v>
      </c>
      <c r="U25" s="33">
        <v>0</v>
      </c>
      <c r="V25" s="33">
        <v>0</v>
      </c>
      <c r="W25" s="34">
        <v>0</v>
      </c>
      <c r="X25" s="33">
        <v>0</v>
      </c>
      <c r="Y25" s="34">
        <v>0</v>
      </c>
    </row>
    <row r="26" spans="1:25" x14ac:dyDescent="0.25">
      <c r="A26" s="231" t="s">
        <v>335</v>
      </c>
      <c r="B26" s="231"/>
      <c r="C26" s="231"/>
      <c r="D26" s="231"/>
      <c r="E26" s="231"/>
      <c r="F26" s="231"/>
      <c r="G26" s="32">
        <v>20</v>
      </c>
      <c r="H26" s="33">
        <v>0</v>
      </c>
      <c r="I26" s="33">
        <v>0</v>
      </c>
      <c r="J26" s="33">
        <v>0</v>
      </c>
      <c r="K26" s="33">
        <v>0</v>
      </c>
      <c r="L26" s="33">
        <v>0</v>
      </c>
      <c r="M26" s="33">
        <v>0</v>
      </c>
      <c r="N26" s="33">
        <v>0</v>
      </c>
      <c r="O26" s="33">
        <v>0</v>
      </c>
      <c r="P26" s="33">
        <v>0</v>
      </c>
      <c r="Q26" s="33">
        <v>0</v>
      </c>
      <c r="R26" s="33">
        <v>0</v>
      </c>
      <c r="S26" s="33">
        <v>0</v>
      </c>
      <c r="T26" s="33">
        <v>0</v>
      </c>
      <c r="U26" s="33">
        <v>-840621515</v>
      </c>
      <c r="V26" s="33">
        <v>0</v>
      </c>
      <c r="W26" s="34">
        <v>-840621515</v>
      </c>
      <c r="X26" s="33">
        <v>0</v>
      </c>
      <c r="Y26" s="34">
        <v>-840621515</v>
      </c>
    </row>
    <row r="27" spans="1:25" x14ac:dyDescent="0.25">
      <c r="A27" s="231" t="s">
        <v>336</v>
      </c>
      <c r="B27" s="231"/>
      <c r="C27" s="231"/>
      <c r="D27" s="231"/>
      <c r="E27" s="231"/>
      <c r="F27" s="231"/>
      <c r="G27" s="32">
        <v>21</v>
      </c>
      <c r="H27" s="33">
        <v>0</v>
      </c>
      <c r="I27" s="33">
        <v>0</v>
      </c>
      <c r="J27" s="33">
        <v>0</v>
      </c>
      <c r="K27" s="33">
        <v>0</v>
      </c>
      <c r="L27" s="33">
        <v>0</v>
      </c>
      <c r="M27" s="33">
        <v>0</v>
      </c>
      <c r="N27" s="33">
        <v>0</v>
      </c>
      <c r="O27" s="33">
        <v>0</v>
      </c>
      <c r="P27" s="33">
        <v>0</v>
      </c>
      <c r="Q27" s="33">
        <v>0</v>
      </c>
      <c r="R27" s="33">
        <v>0</v>
      </c>
      <c r="S27" s="33">
        <v>0</v>
      </c>
      <c r="T27" s="33">
        <v>0</v>
      </c>
      <c r="U27" s="33">
        <v>0</v>
      </c>
      <c r="V27" s="33">
        <v>0</v>
      </c>
      <c r="W27" s="34">
        <v>0</v>
      </c>
      <c r="X27" s="33">
        <v>0</v>
      </c>
      <c r="Y27" s="34">
        <v>0</v>
      </c>
    </row>
    <row r="28" spans="1:25" x14ac:dyDescent="0.25">
      <c r="A28" s="231" t="s">
        <v>337</v>
      </c>
      <c r="B28" s="231"/>
      <c r="C28" s="231"/>
      <c r="D28" s="231"/>
      <c r="E28" s="231"/>
      <c r="F28" s="231"/>
      <c r="G28" s="32">
        <v>22</v>
      </c>
      <c r="H28" s="33">
        <v>0</v>
      </c>
      <c r="I28" s="33">
        <v>0</v>
      </c>
      <c r="J28" s="33">
        <v>70051792</v>
      </c>
      <c r="K28" s="33">
        <v>0</v>
      </c>
      <c r="L28" s="33">
        <v>0</v>
      </c>
      <c r="M28" s="33">
        <v>0</v>
      </c>
      <c r="N28" s="33">
        <v>0</v>
      </c>
      <c r="O28" s="33">
        <v>0</v>
      </c>
      <c r="P28" s="33">
        <v>0</v>
      </c>
      <c r="Q28" s="33">
        <v>0</v>
      </c>
      <c r="R28" s="33">
        <v>0</v>
      </c>
      <c r="S28" s="33">
        <v>0</v>
      </c>
      <c r="T28" s="33">
        <v>0</v>
      </c>
      <c r="U28" s="33">
        <v>1330984065</v>
      </c>
      <c r="V28" s="33">
        <v>0</v>
      </c>
      <c r="W28" s="34">
        <v>1401035857</v>
      </c>
      <c r="X28" s="33">
        <v>0</v>
      </c>
      <c r="Y28" s="34">
        <v>1401035857</v>
      </c>
    </row>
    <row r="29" spans="1:25" x14ac:dyDescent="0.25">
      <c r="A29" s="231" t="s">
        <v>338</v>
      </c>
      <c r="B29" s="231"/>
      <c r="C29" s="231"/>
      <c r="D29" s="231"/>
      <c r="E29" s="231"/>
      <c r="F29" s="231"/>
      <c r="G29" s="32">
        <v>23</v>
      </c>
      <c r="H29" s="33">
        <v>0</v>
      </c>
      <c r="I29" s="33">
        <v>0</v>
      </c>
      <c r="J29" s="33">
        <v>0</v>
      </c>
      <c r="K29" s="33">
        <v>0</v>
      </c>
      <c r="L29" s="33">
        <v>0</v>
      </c>
      <c r="M29" s="33">
        <v>0</v>
      </c>
      <c r="N29" s="33">
        <v>0</v>
      </c>
      <c r="O29" s="33">
        <v>0</v>
      </c>
      <c r="P29" s="33">
        <v>0</v>
      </c>
      <c r="Q29" s="33">
        <v>0</v>
      </c>
      <c r="R29" s="33">
        <v>0</v>
      </c>
      <c r="S29" s="33">
        <v>0</v>
      </c>
      <c r="T29" s="33">
        <v>0</v>
      </c>
      <c r="U29" s="33">
        <v>0</v>
      </c>
      <c r="V29" s="33">
        <v>0</v>
      </c>
      <c r="W29" s="34">
        <v>0</v>
      </c>
      <c r="X29" s="33">
        <v>0</v>
      </c>
      <c r="Y29" s="34">
        <v>0</v>
      </c>
    </row>
    <row r="30" spans="1:25" x14ac:dyDescent="0.25">
      <c r="A30" s="238" t="s">
        <v>339</v>
      </c>
      <c r="B30" s="238"/>
      <c r="C30" s="238"/>
      <c r="D30" s="238"/>
      <c r="E30" s="238"/>
      <c r="F30" s="238"/>
      <c r="G30" s="35">
        <v>24</v>
      </c>
      <c r="H30" s="36">
        <v>19792159200</v>
      </c>
      <c r="I30" s="36">
        <v>0</v>
      </c>
      <c r="J30" s="36">
        <v>549181700</v>
      </c>
      <c r="K30" s="36">
        <v>0</v>
      </c>
      <c r="L30" s="36">
        <v>0</v>
      </c>
      <c r="M30" s="36">
        <v>0</v>
      </c>
      <c r="N30" s="36">
        <v>63936649</v>
      </c>
      <c r="O30" s="36">
        <v>0</v>
      </c>
      <c r="P30" s="36">
        <v>109798824</v>
      </c>
      <c r="Q30" s="36">
        <v>0</v>
      </c>
      <c r="R30" s="36">
        <v>0</v>
      </c>
      <c r="S30" s="36">
        <v>0</v>
      </c>
      <c r="T30" s="36">
        <v>0</v>
      </c>
      <c r="U30" s="36">
        <v>5560738339</v>
      </c>
      <c r="V30" s="36">
        <v>1060069163</v>
      </c>
      <c r="W30" s="36">
        <v>27135883875</v>
      </c>
      <c r="X30" s="36">
        <v>0</v>
      </c>
      <c r="Y30" s="36">
        <v>27135883875</v>
      </c>
    </row>
    <row r="31" spans="1:25" x14ac:dyDescent="0.25">
      <c r="A31" s="234" t="s">
        <v>340</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row>
    <row r="32" spans="1:25" x14ac:dyDescent="0.25">
      <c r="A32" s="239" t="s">
        <v>341</v>
      </c>
      <c r="B32" s="239"/>
      <c r="C32" s="239"/>
      <c r="D32" s="239"/>
      <c r="E32" s="239"/>
      <c r="F32" s="239"/>
      <c r="G32" s="35">
        <v>25</v>
      </c>
      <c r="H32" s="36">
        <v>0</v>
      </c>
      <c r="I32" s="36">
        <v>0</v>
      </c>
      <c r="J32" s="36">
        <v>0</v>
      </c>
      <c r="K32" s="36">
        <v>0</v>
      </c>
      <c r="L32" s="36">
        <v>0</v>
      </c>
      <c r="M32" s="36">
        <v>0</v>
      </c>
      <c r="N32" s="36">
        <v>0</v>
      </c>
      <c r="O32" s="36">
        <v>0</v>
      </c>
      <c r="P32" s="36">
        <v>37748328</v>
      </c>
      <c r="Q32" s="36">
        <v>0</v>
      </c>
      <c r="R32" s="36">
        <v>0</v>
      </c>
      <c r="S32" s="36">
        <v>0</v>
      </c>
      <c r="T32" s="36">
        <v>0</v>
      </c>
      <c r="U32" s="36">
        <v>-872727</v>
      </c>
      <c r="V32" s="36">
        <v>0</v>
      </c>
      <c r="W32" s="36">
        <v>36875601</v>
      </c>
      <c r="X32" s="36">
        <v>0</v>
      </c>
      <c r="Y32" s="36">
        <v>36875601</v>
      </c>
    </row>
    <row r="33" spans="1:25" x14ac:dyDescent="0.25">
      <c r="A33" s="239" t="s">
        <v>342</v>
      </c>
      <c r="B33" s="239"/>
      <c r="C33" s="239"/>
      <c r="D33" s="239"/>
      <c r="E33" s="239"/>
      <c r="F33" s="239"/>
      <c r="G33" s="35">
        <v>26</v>
      </c>
      <c r="H33" s="36">
        <v>0</v>
      </c>
      <c r="I33" s="36">
        <v>0</v>
      </c>
      <c r="J33" s="36">
        <v>0</v>
      </c>
      <c r="K33" s="36">
        <v>0</v>
      </c>
      <c r="L33" s="36">
        <v>0</v>
      </c>
      <c r="M33" s="36">
        <v>0</v>
      </c>
      <c r="N33" s="36">
        <v>0</v>
      </c>
      <c r="O33" s="36">
        <v>0</v>
      </c>
      <c r="P33" s="36">
        <v>37748328</v>
      </c>
      <c r="Q33" s="36">
        <v>0</v>
      </c>
      <c r="R33" s="36">
        <v>0</v>
      </c>
      <c r="S33" s="36">
        <v>0</v>
      </c>
      <c r="T33" s="36">
        <v>0</v>
      </c>
      <c r="U33" s="36">
        <v>-872727</v>
      </c>
      <c r="V33" s="36">
        <v>1060069163</v>
      </c>
      <c r="W33" s="36">
        <v>1096944764</v>
      </c>
      <c r="X33" s="36">
        <v>0</v>
      </c>
      <c r="Y33" s="36">
        <v>1096944764</v>
      </c>
    </row>
    <row r="34" spans="1:25" x14ac:dyDescent="0.25">
      <c r="A34" s="239" t="s">
        <v>343</v>
      </c>
      <c r="B34" s="239"/>
      <c r="C34" s="239"/>
      <c r="D34" s="239"/>
      <c r="E34" s="239"/>
      <c r="F34" s="239"/>
      <c r="G34" s="35">
        <v>27</v>
      </c>
      <c r="H34" s="36">
        <v>0</v>
      </c>
      <c r="I34" s="36">
        <v>0</v>
      </c>
      <c r="J34" s="36">
        <v>70051792</v>
      </c>
      <c r="K34" s="36">
        <v>0</v>
      </c>
      <c r="L34" s="36">
        <v>0</v>
      </c>
      <c r="M34" s="36">
        <v>0</v>
      </c>
      <c r="N34" s="36">
        <v>0</v>
      </c>
      <c r="O34" s="36">
        <v>0</v>
      </c>
      <c r="P34" s="36">
        <v>0</v>
      </c>
      <c r="Q34" s="36">
        <v>0</v>
      </c>
      <c r="R34" s="36">
        <v>0</v>
      </c>
      <c r="S34" s="36">
        <v>0</v>
      </c>
      <c r="T34" s="36">
        <v>0</v>
      </c>
      <c r="U34" s="36">
        <v>490362550</v>
      </c>
      <c r="V34" s="36">
        <v>0</v>
      </c>
      <c r="W34" s="36">
        <v>560414342</v>
      </c>
      <c r="X34" s="36">
        <v>0</v>
      </c>
      <c r="Y34" s="36">
        <v>560414342</v>
      </c>
    </row>
    <row r="35" spans="1:25" x14ac:dyDescent="0.25">
      <c r="A35" s="234" t="s">
        <v>120</v>
      </c>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29"/>
    </row>
    <row r="36" spans="1:25" x14ac:dyDescent="0.25">
      <c r="A36" s="237" t="s">
        <v>344</v>
      </c>
      <c r="B36" s="237"/>
      <c r="C36" s="237"/>
      <c r="D36" s="237"/>
      <c r="E36" s="237"/>
      <c r="F36" s="237"/>
      <c r="G36" s="32">
        <v>28</v>
      </c>
      <c r="H36" s="33">
        <v>19792159200</v>
      </c>
      <c r="I36" s="33">
        <v>0</v>
      </c>
      <c r="J36" s="33">
        <v>549181700</v>
      </c>
      <c r="K36" s="33">
        <v>0</v>
      </c>
      <c r="L36" s="33">
        <v>0</v>
      </c>
      <c r="M36" s="33">
        <v>0</v>
      </c>
      <c r="N36" s="33">
        <v>63936649</v>
      </c>
      <c r="O36" s="33">
        <v>0</v>
      </c>
      <c r="P36" s="33">
        <v>109798824</v>
      </c>
      <c r="Q36" s="33">
        <v>0</v>
      </c>
      <c r="R36" s="33">
        <v>0</v>
      </c>
      <c r="S36" s="33">
        <v>0</v>
      </c>
      <c r="T36" s="33">
        <v>0</v>
      </c>
      <c r="U36" s="33">
        <v>5560738339</v>
      </c>
      <c r="V36" s="33">
        <v>0</v>
      </c>
      <c r="W36" s="34">
        <v>26075814712</v>
      </c>
      <c r="X36" s="33">
        <v>0</v>
      </c>
      <c r="Y36" s="34">
        <v>26075814712</v>
      </c>
    </row>
    <row r="37" spans="1:25" x14ac:dyDescent="0.25">
      <c r="A37" s="231" t="s">
        <v>345</v>
      </c>
      <c r="B37" s="231"/>
      <c r="C37" s="231"/>
      <c r="D37" s="231"/>
      <c r="E37" s="231"/>
      <c r="F37" s="231"/>
      <c r="G37" s="32">
        <v>29</v>
      </c>
      <c r="H37" s="33">
        <v>0</v>
      </c>
      <c r="I37" s="33">
        <v>0</v>
      </c>
      <c r="J37" s="33">
        <v>0</v>
      </c>
      <c r="K37" s="33">
        <v>0</v>
      </c>
      <c r="L37" s="33">
        <v>0</v>
      </c>
      <c r="M37" s="33">
        <v>0</v>
      </c>
      <c r="N37" s="33">
        <v>0</v>
      </c>
      <c r="O37" s="33">
        <v>0</v>
      </c>
      <c r="P37" s="33">
        <v>0</v>
      </c>
      <c r="Q37" s="33">
        <v>0</v>
      </c>
      <c r="R37" s="33">
        <v>0</v>
      </c>
      <c r="S37" s="33">
        <v>0</v>
      </c>
      <c r="T37" s="33">
        <v>0</v>
      </c>
      <c r="U37" s="33">
        <v>0</v>
      </c>
      <c r="V37" s="33">
        <v>0</v>
      </c>
      <c r="W37" s="34">
        <v>0</v>
      </c>
      <c r="X37" s="33">
        <v>0</v>
      </c>
      <c r="Y37" s="34">
        <v>0</v>
      </c>
    </row>
    <row r="38" spans="1:25" x14ac:dyDescent="0.25">
      <c r="A38" s="231" t="s">
        <v>318</v>
      </c>
      <c r="B38" s="231"/>
      <c r="C38" s="231"/>
      <c r="D38" s="231"/>
      <c r="E38" s="231"/>
      <c r="F38" s="231"/>
      <c r="G38" s="32">
        <v>30</v>
      </c>
      <c r="H38" s="33">
        <v>0</v>
      </c>
      <c r="I38" s="33">
        <v>0</v>
      </c>
      <c r="J38" s="33">
        <v>0</v>
      </c>
      <c r="K38" s="33">
        <v>0</v>
      </c>
      <c r="L38" s="33">
        <v>0</v>
      </c>
      <c r="M38" s="33">
        <v>0</v>
      </c>
      <c r="N38" s="33">
        <v>0</v>
      </c>
      <c r="O38" s="33">
        <v>0</v>
      </c>
      <c r="P38" s="33">
        <v>0</v>
      </c>
      <c r="Q38" s="33">
        <v>0</v>
      </c>
      <c r="R38" s="33">
        <v>0</v>
      </c>
      <c r="S38" s="33">
        <v>0</v>
      </c>
      <c r="T38" s="33">
        <v>0</v>
      </c>
      <c r="U38" s="33">
        <v>0</v>
      </c>
      <c r="V38" s="33">
        <v>0</v>
      </c>
      <c r="W38" s="34">
        <v>0</v>
      </c>
      <c r="X38" s="33">
        <v>0</v>
      </c>
      <c r="Y38" s="34">
        <v>0</v>
      </c>
    </row>
    <row r="39" spans="1:25" x14ac:dyDescent="0.25">
      <c r="A39" s="238" t="s">
        <v>346</v>
      </c>
      <c r="B39" s="238"/>
      <c r="C39" s="238"/>
      <c r="D39" s="238"/>
      <c r="E39" s="238"/>
      <c r="F39" s="238"/>
      <c r="G39" s="35">
        <v>31</v>
      </c>
      <c r="H39" s="36">
        <v>19792159200</v>
      </c>
      <c r="I39" s="36">
        <v>0</v>
      </c>
      <c r="J39" s="36">
        <v>549181700</v>
      </c>
      <c r="K39" s="36">
        <v>0</v>
      </c>
      <c r="L39" s="36">
        <v>0</v>
      </c>
      <c r="M39" s="36">
        <v>0</v>
      </c>
      <c r="N39" s="36">
        <v>63936649</v>
      </c>
      <c r="O39" s="36">
        <v>0</v>
      </c>
      <c r="P39" s="36">
        <v>109798824</v>
      </c>
      <c r="Q39" s="36">
        <v>0</v>
      </c>
      <c r="R39" s="36">
        <v>0</v>
      </c>
      <c r="S39" s="36">
        <v>0</v>
      </c>
      <c r="T39" s="36">
        <v>0</v>
      </c>
      <c r="U39" s="36">
        <v>5560738339</v>
      </c>
      <c r="V39" s="36">
        <v>0</v>
      </c>
      <c r="W39" s="36">
        <v>26075814712</v>
      </c>
      <c r="X39" s="36">
        <v>0</v>
      </c>
      <c r="Y39" s="36">
        <v>26075814712</v>
      </c>
    </row>
    <row r="40" spans="1:25" x14ac:dyDescent="0.25">
      <c r="A40" s="231" t="s">
        <v>320</v>
      </c>
      <c r="B40" s="231"/>
      <c r="C40" s="231"/>
      <c r="D40" s="231"/>
      <c r="E40" s="231"/>
      <c r="F40" s="231"/>
      <c r="G40" s="32">
        <v>32</v>
      </c>
      <c r="H40" s="37">
        <v>0</v>
      </c>
      <c r="I40" s="37">
        <v>0</v>
      </c>
      <c r="J40" s="37">
        <v>0</v>
      </c>
      <c r="K40" s="37">
        <v>0</v>
      </c>
      <c r="L40" s="37">
        <v>0</v>
      </c>
      <c r="M40" s="37">
        <v>0</v>
      </c>
      <c r="N40" s="37">
        <v>0</v>
      </c>
      <c r="O40" s="37">
        <v>0</v>
      </c>
      <c r="P40" s="37">
        <v>0</v>
      </c>
      <c r="Q40" s="37">
        <v>0</v>
      </c>
      <c r="R40" s="37">
        <v>0</v>
      </c>
      <c r="S40" s="33">
        <v>0</v>
      </c>
      <c r="T40" s="33">
        <v>0</v>
      </c>
      <c r="U40" s="37">
        <v>0</v>
      </c>
      <c r="V40" s="33">
        <v>-373306496</v>
      </c>
      <c r="W40" s="34">
        <v>-373306496</v>
      </c>
      <c r="X40" s="33">
        <v>0</v>
      </c>
      <c r="Y40" s="34">
        <v>-373306496</v>
      </c>
    </row>
    <row r="41" spans="1:25" x14ac:dyDescent="0.25">
      <c r="A41" s="231" t="s">
        <v>321</v>
      </c>
      <c r="B41" s="231"/>
      <c r="C41" s="231"/>
      <c r="D41" s="231"/>
      <c r="E41" s="231"/>
      <c r="F41" s="231"/>
      <c r="G41" s="32">
        <v>33</v>
      </c>
      <c r="H41" s="37">
        <v>0</v>
      </c>
      <c r="I41" s="37">
        <v>0</v>
      </c>
      <c r="J41" s="37">
        <v>0</v>
      </c>
      <c r="K41" s="37">
        <v>0</v>
      </c>
      <c r="L41" s="37">
        <v>0</v>
      </c>
      <c r="M41" s="37">
        <v>0</v>
      </c>
      <c r="N41" s="33">
        <v>0</v>
      </c>
      <c r="O41" s="37">
        <v>0</v>
      </c>
      <c r="P41" s="37">
        <v>0</v>
      </c>
      <c r="Q41" s="37">
        <v>0</v>
      </c>
      <c r="R41" s="37">
        <v>0</v>
      </c>
      <c r="S41" s="33">
        <v>0</v>
      </c>
      <c r="T41" s="33">
        <v>0</v>
      </c>
      <c r="U41" s="37">
        <v>0</v>
      </c>
      <c r="V41" s="37">
        <v>0</v>
      </c>
      <c r="W41" s="34">
        <v>0</v>
      </c>
      <c r="X41" s="33">
        <v>0</v>
      </c>
      <c r="Y41" s="34">
        <v>0</v>
      </c>
    </row>
    <row r="42" spans="1:25" x14ac:dyDescent="0.25">
      <c r="A42" s="231" t="s">
        <v>322</v>
      </c>
      <c r="B42" s="231"/>
      <c r="C42" s="231"/>
      <c r="D42" s="231"/>
      <c r="E42" s="231"/>
      <c r="F42" s="231"/>
      <c r="G42" s="32">
        <v>34</v>
      </c>
      <c r="H42" s="37">
        <v>0</v>
      </c>
      <c r="I42" s="37">
        <v>0</v>
      </c>
      <c r="J42" s="37">
        <v>0</v>
      </c>
      <c r="K42" s="37">
        <v>0</v>
      </c>
      <c r="L42" s="37">
        <v>0</v>
      </c>
      <c r="M42" s="37">
        <v>0</v>
      </c>
      <c r="N42" s="37">
        <v>0</v>
      </c>
      <c r="O42" s="33">
        <v>0</v>
      </c>
      <c r="P42" s="37">
        <v>0</v>
      </c>
      <c r="Q42" s="37">
        <v>0</v>
      </c>
      <c r="R42" s="37">
        <v>0</v>
      </c>
      <c r="S42" s="33">
        <v>0</v>
      </c>
      <c r="T42" s="33">
        <v>0</v>
      </c>
      <c r="U42" s="33">
        <v>0</v>
      </c>
      <c r="V42" s="33">
        <v>0</v>
      </c>
      <c r="W42" s="34">
        <v>0</v>
      </c>
      <c r="X42" s="33">
        <v>0</v>
      </c>
      <c r="Y42" s="34">
        <v>0</v>
      </c>
    </row>
    <row r="43" spans="1:25" x14ac:dyDescent="0.25">
      <c r="A43" s="231" t="s">
        <v>323</v>
      </c>
      <c r="B43" s="231"/>
      <c r="C43" s="231"/>
      <c r="D43" s="231"/>
      <c r="E43" s="231"/>
      <c r="F43" s="231"/>
      <c r="G43" s="32">
        <v>35</v>
      </c>
      <c r="H43" s="37">
        <v>0</v>
      </c>
      <c r="I43" s="37">
        <v>0</v>
      </c>
      <c r="J43" s="37">
        <v>0</v>
      </c>
      <c r="K43" s="37">
        <v>0</v>
      </c>
      <c r="L43" s="37">
        <v>0</v>
      </c>
      <c r="M43" s="37">
        <v>0</v>
      </c>
      <c r="N43" s="37">
        <v>0</v>
      </c>
      <c r="O43" s="37">
        <v>0</v>
      </c>
      <c r="P43" s="33">
        <v>48024861</v>
      </c>
      <c r="Q43" s="37">
        <v>0</v>
      </c>
      <c r="R43" s="37">
        <v>0</v>
      </c>
      <c r="S43" s="33">
        <v>0</v>
      </c>
      <c r="T43" s="33">
        <v>0</v>
      </c>
      <c r="U43" s="33">
        <v>0</v>
      </c>
      <c r="V43" s="33">
        <v>0</v>
      </c>
      <c r="W43" s="34">
        <v>48024861</v>
      </c>
      <c r="X43" s="33">
        <v>0</v>
      </c>
      <c r="Y43" s="34">
        <v>48024861</v>
      </c>
    </row>
    <row r="44" spans="1:25" x14ac:dyDescent="0.25">
      <c r="A44" s="231" t="s">
        <v>324</v>
      </c>
      <c r="B44" s="231"/>
      <c r="C44" s="231"/>
      <c r="D44" s="231"/>
      <c r="E44" s="231"/>
      <c r="F44" s="231"/>
      <c r="G44" s="32">
        <v>36</v>
      </c>
      <c r="H44" s="37">
        <v>0</v>
      </c>
      <c r="I44" s="37">
        <v>0</v>
      </c>
      <c r="J44" s="37">
        <v>0</v>
      </c>
      <c r="K44" s="37">
        <v>0</v>
      </c>
      <c r="L44" s="37">
        <v>0</v>
      </c>
      <c r="M44" s="37">
        <v>0</v>
      </c>
      <c r="N44" s="37">
        <v>0</v>
      </c>
      <c r="O44" s="37">
        <v>0</v>
      </c>
      <c r="P44" s="37">
        <v>0</v>
      </c>
      <c r="Q44" s="33">
        <v>0</v>
      </c>
      <c r="R44" s="37">
        <v>0</v>
      </c>
      <c r="S44" s="33">
        <v>0</v>
      </c>
      <c r="T44" s="33">
        <v>0</v>
      </c>
      <c r="U44" s="33">
        <v>0</v>
      </c>
      <c r="V44" s="33">
        <v>0</v>
      </c>
      <c r="W44" s="34">
        <v>0</v>
      </c>
      <c r="X44" s="33">
        <v>0</v>
      </c>
      <c r="Y44" s="34">
        <v>0</v>
      </c>
    </row>
    <row r="45" spans="1:25" x14ac:dyDescent="0.25">
      <c r="A45" s="231" t="s">
        <v>325</v>
      </c>
      <c r="B45" s="231"/>
      <c r="C45" s="231"/>
      <c r="D45" s="231"/>
      <c r="E45" s="231"/>
      <c r="F45" s="231"/>
      <c r="G45" s="32">
        <v>37</v>
      </c>
      <c r="H45" s="37">
        <v>0</v>
      </c>
      <c r="I45" s="37">
        <v>0</v>
      </c>
      <c r="J45" s="37">
        <v>0</v>
      </c>
      <c r="K45" s="37">
        <v>0</v>
      </c>
      <c r="L45" s="37">
        <v>0</v>
      </c>
      <c r="M45" s="37">
        <v>0</v>
      </c>
      <c r="N45" s="37">
        <v>0</v>
      </c>
      <c r="O45" s="37">
        <v>0</v>
      </c>
      <c r="P45" s="37">
        <v>0</v>
      </c>
      <c r="Q45" s="37">
        <v>0</v>
      </c>
      <c r="R45" s="33">
        <v>0</v>
      </c>
      <c r="S45" s="33">
        <v>0</v>
      </c>
      <c r="T45" s="33">
        <v>0</v>
      </c>
      <c r="U45" s="33">
        <v>0</v>
      </c>
      <c r="V45" s="33">
        <v>0</v>
      </c>
      <c r="W45" s="34">
        <v>0</v>
      </c>
      <c r="X45" s="33">
        <v>0</v>
      </c>
      <c r="Y45" s="34">
        <v>0</v>
      </c>
    </row>
    <row r="46" spans="1:25" x14ac:dyDescent="0.25">
      <c r="A46" s="231" t="s">
        <v>326</v>
      </c>
      <c r="B46" s="231"/>
      <c r="C46" s="231"/>
      <c r="D46" s="231"/>
      <c r="E46" s="231"/>
      <c r="F46" s="231"/>
      <c r="G46" s="32">
        <v>38</v>
      </c>
      <c r="H46" s="37">
        <v>0</v>
      </c>
      <c r="I46" s="37">
        <v>0</v>
      </c>
      <c r="J46" s="37">
        <v>0</v>
      </c>
      <c r="K46" s="37">
        <v>0</v>
      </c>
      <c r="L46" s="37">
        <v>0</v>
      </c>
      <c r="M46" s="37">
        <v>0</v>
      </c>
      <c r="N46" s="33">
        <v>0</v>
      </c>
      <c r="O46" s="33">
        <v>0</v>
      </c>
      <c r="P46" s="33">
        <v>0</v>
      </c>
      <c r="Q46" s="33">
        <v>0</v>
      </c>
      <c r="R46" s="33">
        <v>0</v>
      </c>
      <c r="S46" s="33">
        <v>0</v>
      </c>
      <c r="T46" s="33">
        <v>0</v>
      </c>
      <c r="U46" s="33">
        <v>0</v>
      </c>
      <c r="V46" s="33">
        <v>0</v>
      </c>
      <c r="W46" s="34">
        <v>0</v>
      </c>
      <c r="X46" s="33">
        <v>0</v>
      </c>
      <c r="Y46" s="34">
        <v>0</v>
      </c>
    </row>
    <row r="47" spans="1:25" x14ac:dyDescent="0.25">
      <c r="A47" s="231" t="s">
        <v>327</v>
      </c>
      <c r="B47" s="231"/>
      <c r="C47" s="231"/>
      <c r="D47" s="231"/>
      <c r="E47" s="231"/>
      <c r="F47" s="231"/>
      <c r="G47" s="32">
        <v>39</v>
      </c>
      <c r="H47" s="37">
        <v>0</v>
      </c>
      <c r="I47" s="37">
        <v>0</v>
      </c>
      <c r="J47" s="37">
        <v>0</v>
      </c>
      <c r="K47" s="37">
        <v>0</v>
      </c>
      <c r="L47" s="37">
        <v>0</v>
      </c>
      <c r="M47" s="37">
        <v>0</v>
      </c>
      <c r="N47" s="33">
        <v>0</v>
      </c>
      <c r="O47" s="33">
        <v>0</v>
      </c>
      <c r="P47" s="33">
        <v>0</v>
      </c>
      <c r="Q47" s="33">
        <v>0</v>
      </c>
      <c r="R47" s="33">
        <v>0</v>
      </c>
      <c r="S47" s="33">
        <v>0</v>
      </c>
      <c r="T47" s="33">
        <v>0</v>
      </c>
      <c r="U47" s="33">
        <v>0</v>
      </c>
      <c r="V47" s="33">
        <v>0</v>
      </c>
      <c r="W47" s="34">
        <v>0</v>
      </c>
      <c r="X47" s="33">
        <v>0</v>
      </c>
      <c r="Y47" s="34">
        <v>0</v>
      </c>
    </row>
    <row r="48" spans="1:25" x14ac:dyDescent="0.25">
      <c r="A48" s="231" t="s">
        <v>328</v>
      </c>
      <c r="B48" s="231"/>
      <c r="C48" s="231"/>
      <c r="D48" s="231"/>
      <c r="E48" s="231"/>
      <c r="F48" s="231"/>
      <c r="G48" s="32">
        <v>40</v>
      </c>
      <c r="H48" s="33">
        <v>0</v>
      </c>
      <c r="I48" s="33">
        <v>0</v>
      </c>
      <c r="J48" s="33">
        <v>0</v>
      </c>
      <c r="K48" s="33">
        <v>0</v>
      </c>
      <c r="L48" s="33">
        <v>0</v>
      </c>
      <c r="M48" s="33">
        <v>0</v>
      </c>
      <c r="N48" s="33">
        <v>0</v>
      </c>
      <c r="O48" s="33">
        <v>0</v>
      </c>
      <c r="P48" s="33">
        <v>0</v>
      </c>
      <c r="Q48" s="33">
        <v>0</v>
      </c>
      <c r="R48" s="33">
        <v>0</v>
      </c>
      <c r="S48" s="33">
        <v>0</v>
      </c>
      <c r="T48" s="33">
        <v>0</v>
      </c>
      <c r="U48" s="33">
        <v>0</v>
      </c>
      <c r="V48" s="33">
        <v>0</v>
      </c>
      <c r="W48" s="34">
        <v>0</v>
      </c>
      <c r="X48" s="33">
        <v>0</v>
      </c>
      <c r="Y48" s="34">
        <v>0</v>
      </c>
    </row>
    <row r="49" spans="1:25" x14ac:dyDescent="0.25">
      <c r="A49" s="231" t="s">
        <v>329</v>
      </c>
      <c r="B49" s="231"/>
      <c r="C49" s="231"/>
      <c r="D49" s="231"/>
      <c r="E49" s="231"/>
      <c r="F49" s="231"/>
      <c r="G49" s="32">
        <v>41</v>
      </c>
      <c r="H49" s="37">
        <v>0</v>
      </c>
      <c r="I49" s="37">
        <v>0</v>
      </c>
      <c r="J49" s="37">
        <v>0</v>
      </c>
      <c r="K49" s="37">
        <v>0</v>
      </c>
      <c r="L49" s="37">
        <v>0</v>
      </c>
      <c r="M49" s="37">
        <v>0</v>
      </c>
      <c r="N49" s="33">
        <v>0</v>
      </c>
      <c r="O49" s="33">
        <v>0</v>
      </c>
      <c r="P49" s="33">
        <v>0</v>
      </c>
      <c r="Q49" s="33">
        <v>0</v>
      </c>
      <c r="R49" s="33">
        <v>0</v>
      </c>
      <c r="S49" s="33">
        <v>0</v>
      </c>
      <c r="T49" s="33">
        <v>0</v>
      </c>
      <c r="U49" s="33">
        <v>0</v>
      </c>
      <c r="V49" s="33">
        <v>0</v>
      </c>
      <c r="W49" s="34">
        <v>0</v>
      </c>
      <c r="X49" s="33">
        <v>0</v>
      </c>
      <c r="Y49" s="34">
        <v>0</v>
      </c>
    </row>
    <row r="50" spans="1:25" x14ac:dyDescent="0.25">
      <c r="A50" s="231" t="s">
        <v>330</v>
      </c>
      <c r="B50" s="231"/>
      <c r="C50" s="231"/>
      <c r="D50" s="231"/>
      <c r="E50" s="231"/>
      <c r="F50" s="231"/>
      <c r="G50" s="32">
        <v>42</v>
      </c>
      <c r="H50" s="33">
        <v>0</v>
      </c>
      <c r="I50" s="33">
        <v>0</v>
      </c>
      <c r="J50" s="33">
        <v>0</v>
      </c>
      <c r="K50" s="33">
        <v>0</v>
      </c>
      <c r="L50" s="33">
        <v>0</v>
      </c>
      <c r="M50" s="33">
        <v>0</v>
      </c>
      <c r="N50" s="33">
        <v>0</v>
      </c>
      <c r="O50" s="33">
        <v>0</v>
      </c>
      <c r="P50" s="33">
        <v>0</v>
      </c>
      <c r="Q50" s="33">
        <v>0</v>
      </c>
      <c r="R50" s="33">
        <v>0</v>
      </c>
      <c r="S50" s="33">
        <v>0</v>
      </c>
      <c r="T50" s="33">
        <v>0</v>
      </c>
      <c r="U50" s="33">
        <v>0</v>
      </c>
      <c r="V50" s="33">
        <v>0</v>
      </c>
      <c r="W50" s="34">
        <v>0</v>
      </c>
      <c r="X50" s="33">
        <v>0</v>
      </c>
      <c r="Y50" s="34">
        <v>0</v>
      </c>
    </row>
    <row r="51" spans="1:25" x14ac:dyDescent="0.25">
      <c r="A51" s="231" t="s">
        <v>331</v>
      </c>
      <c r="B51" s="231"/>
      <c r="C51" s="231"/>
      <c r="D51" s="231"/>
      <c r="E51" s="231"/>
      <c r="F51" s="231"/>
      <c r="G51" s="32">
        <v>43</v>
      </c>
      <c r="H51" s="33">
        <v>0</v>
      </c>
      <c r="I51" s="33">
        <v>0</v>
      </c>
      <c r="J51" s="33">
        <v>0</v>
      </c>
      <c r="K51" s="33">
        <v>0</v>
      </c>
      <c r="L51" s="33">
        <v>0</v>
      </c>
      <c r="M51" s="33">
        <v>0</v>
      </c>
      <c r="N51" s="33">
        <v>0</v>
      </c>
      <c r="O51" s="33">
        <v>0</v>
      </c>
      <c r="P51" s="33">
        <v>0</v>
      </c>
      <c r="Q51" s="33">
        <v>0</v>
      </c>
      <c r="R51" s="33">
        <v>0</v>
      </c>
      <c r="S51" s="33">
        <v>0</v>
      </c>
      <c r="T51" s="33">
        <v>0</v>
      </c>
      <c r="U51" s="33">
        <v>0</v>
      </c>
      <c r="V51" s="33">
        <v>0</v>
      </c>
      <c r="W51" s="34">
        <v>0</v>
      </c>
      <c r="X51" s="33">
        <v>0</v>
      </c>
      <c r="Y51" s="34">
        <v>0</v>
      </c>
    </row>
    <row r="52" spans="1:25" x14ac:dyDescent="0.25">
      <c r="A52" s="231" t="s">
        <v>332</v>
      </c>
      <c r="B52" s="231"/>
      <c r="C52" s="231"/>
      <c r="D52" s="231"/>
      <c r="E52" s="231"/>
      <c r="F52" s="231"/>
      <c r="G52" s="32">
        <v>44</v>
      </c>
      <c r="H52" s="33">
        <v>0</v>
      </c>
      <c r="I52" s="33">
        <v>0</v>
      </c>
      <c r="J52" s="33">
        <v>0</v>
      </c>
      <c r="K52" s="33">
        <v>0</v>
      </c>
      <c r="L52" s="33">
        <v>0</v>
      </c>
      <c r="M52" s="33">
        <v>0</v>
      </c>
      <c r="N52" s="33">
        <v>0</v>
      </c>
      <c r="O52" s="33">
        <v>0</v>
      </c>
      <c r="P52" s="33">
        <v>0</v>
      </c>
      <c r="Q52" s="33">
        <v>0</v>
      </c>
      <c r="R52" s="33">
        <v>0</v>
      </c>
      <c r="S52" s="33">
        <v>0</v>
      </c>
      <c r="T52" s="33">
        <v>0</v>
      </c>
      <c r="U52" s="33">
        <v>0</v>
      </c>
      <c r="V52" s="33">
        <v>0</v>
      </c>
      <c r="W52" s="34">
        <v>0</v>
      </c>
      <c r="X52" s="33">
        <v>0</v>
      </c>
      <c r="Y52" s="34">
        <v>0</v>
      </c>
    </row>
    <row r="53" spans="1:25" x14ac:dyDescent="0.25">
      <c r="A53" s="231" t="s">
        <v>333</v>
      </c>
      <c r="B53" s="231"/>
      <c r="C53" s="231"/>
      <c r="D53" s="231"/>
      <c r="E53" s="231"/>
      <c r="F53" s="231"/>
      <c r="G53" s="32">
        <v>45</v>
      </c>
      <c r="H53" s="33">
        <v>0</v>
      </c>
      <c r="I53" s="33">
        <v>0</v>
      </c>
      <c r="J53" s="33">
        <v>0</v>
      </c>
      <c r="K53" s="33">
        <v>0</v>
      </c>
      <c r="L53" s="33">
        <v>0</v>
      </c>
      <c r="M53" s="33">
        <v>0</v>
      </c>
      <c r="N53" s="33">
        <v>0</v>
      </c>
      <c r="O53" s="33">
        <v>0</v>
      </c>
      <c r="P53" s="33">
        <v>0</v>
      </c>
      <c r="Q53" s="33">
        <v>0</v>
      </c>
      <c r="R53" s="33">
        <v>0</v>
      </c>
      <c r="S53" s="33">
        <v>0</v>
      </c>
      <c r="T53" s="33">
        <v>0</v>
      </c>
      <c r="U53" s="33">
        <v>0</v>
      </c>
      <c r="V53" s="33">
        <v>0</v>
      </c>
      <c r="W53" s="34">
        <v>0</v>
      </c>
      <c r="X53" s="33">
        <v>0</v>
      </c>
      <c r="Y53" s="34">
        <v>0</v>
      </c>
    </row>
    <row r="54" spans="1:25" x14ac:dyDescent="0.25">
      <c r="A54" s="231" t="s">
        <v>334</v>
      </c>
      <c r="B54" s="231"/>
      <c r="C54" s="231"/>
      <c r="D54" s="231"/>
      <c r="E54" s="231"/>
      <c r="F54" s="231"/>
      <c r="G54" s="32">
        <v>46</v>
      </c>
      <c r="H54" s="33">
        <v>0</v>
      </c>
      <c r="I54" s="33">
        <v>0</v>
      </c>
      <c r="J54" s="33">
        <v>0</v>
      </c>
      <c r="K54" s="33">
        <v>0</v>
      </c>
      <c r="L54" s="33">
        <v>0</v>
      </c>
      <c r="M54" s="33">
        <v>0</v>
      </c>
      <c r="N54" s="33">
        <v>0</v>
      </c>
      <c r="O54" s="33">
        <v>0</v>
      </c>
      <c r="P54" s="33">
        <v>0</v>
      </c>
      <c r="Q54" s="33">
        <v>0</v>
      </c>
      <c r="R54" s="33">
        <v>0</v>
      </c>
      <c r="S54" s="33">
        <v>0</v>
      </c>
      <c r="T54" s="33">
        <v>0</v>
      </c>
      <c r="U54" s="33">
        <v>0</v>
      </c>
      <c r="V54" s="33">
        <v>0</v>
      </c>
      <c r="W54" s="34">
        <v>0</v>
      </c>
      <c r="X54" s="33">
        <v>0</v>
      </c>
      <c r="Y54" s="34">
        <v>0</v>
      </c>
    </row>
    <row r="55" spans="1:25" x14ac:dyDescent="0.25">
      <c r="A55" s="231" t="s">
        <v>335</v>
      </c>
      <c r="B55" s="231"/>
      <c r="C55" s="231"/>
      <c r="D55" s="231"/>
      <c r="E55" s="231"/>
      <c r="F55" s="231"/>
      <c r="G55" s="32">
        <v>47</v>
      </c>
      <c r="H55" s="33">
        <v>0</v>
      </c>
      <c r="I55" s="33">
        <v>0</v>
      </c>
      <c r="J55" s="33">
        <v>0</v>
      </c>
      <c r="K55" s="33">
        <v>0</v>
      </c>
      <c r="L55" s="33">
        <v>0</v>
      </c>
      <c r="M55" s="33">
        <v>0</v>
      </c>
      <c r="N55" s="33">
        <v>0</v>
      </c>
      <c r="O55" s="33">
        <v>0</v>
      </c>
      <c r="P55" s="33">
        <v>0</v>
      </c>
      <c r="Q55" s="33">
        <v>0</v>
      </c>
      <c r="R55" s="33">
        <v>0</v>
      </c>
      <c r="S55" s="33">
        <v>0</v>
      </c>
      <c r="T55" s="33">
        <v>0</v>
      </c>
      <c r="U55" s="33">
        <v>0</v>
      </c>
      <c r="V55" s="33">
        <v>0</v>
      </c>
      <c r="W55" s="34">
        <v>0</v>
      </c>
      <c r="X55" s="33">
        <v>0</v>
      </c>
      <c r="Y55" s="34">
        <v>0</v>
      </c>
    </row>
    <row r="56" spans="1:25" x14ac:dyDescent="0.25">
      <c r="A56" s="231" t="s">
        <v>336</v>
      </c>
      <c r="B56" s="231"/>
      <c r="C56" s="231"/>
      <c r="D56" s="231"/>
      <c r="E56" s="231"/>
      <c r="F56" s="231"/>
      <c r="G56" s="32">
        <v>48</v>
      </c>
      <c r="H56" s="33">
        <v>0</v>
      </c>
      <c r="I56" s="33">
        <v>0</v>
      </c>
      <c r="J56" s="33">
        <v>0</v>
      </c>
      <c r="K56" s="33">
        <v>0</v>
      </c>
      <c r="L56" s="33">
        <v>0</v>
      </c>
      <c r="M56" s="33">
        <v>0</v>
      </c>
      <c r="N56" s="33">
        <v>0</v>
      </c>
      <c r="O56" s="33">
        <v>0</v>
      </c>
      <c r="P56" s="33">
        <v>0</v>
      </c>
      <c r="Q56" s="33">
        <v>0</v>
      </c>
      <c r="R56" s="33">
        <v>0</v>
      </c>
      <c r="S56" s="33">
        <v>0</v>
      </c>
      <c r="T56" s="33">
        <v>0</v>
      </c>
      <c r="U56" s="33">
        <v>0</v>
      </c>
      <c r="V56" s="33">
        <v>0</v>
      </c>
      <c r="W56" s="34">
        <v>0</v>
      </c>
      <c r="X56" s="33">
        <v>0</v>
      </c>
      <c r="Y56" s="34">
        <v>0</v>
      </c>
    </row>
    <row r="57" spans="1:25" x14ac:dyDescent="0.25">
      <c r="A57" s="231" t="s">
        <v>347</v>
      </c>
      <c r="B57" s="231"/>
      <c r="C57" s="231"/>
      <c r="D57" s="231"/>
      <c r="E57" s="231"/>
      <c r="F57" s="231"/>
      <c r="G57" s="32">
        <v>49</v>
      </c>
      <c r="H57" s="33">
        <v>0</v>
      </c>
      <c r="I57" s="33">
        <v>0</v>
      </c>
      <c r="J57" s="33">
        <v>53003458</v>
      </c>
      <c r="K57" s="33">
        <v>0</v>
      </c>
      <c r="L57" s="33">
        <v>0</v>
      </c>
      <c r="M57" s="33">
        <v>0</v>
      </c>
      <c r="N57" s="33">
        <v>0</v>
      </c>
      <c r="O57" s="33">
        <v>0</v>
      </c>
      <c r="P57" s="33">
        <v>0</v>
      </c>
      <c r="Q57" s="33">
        <v>0</v>
      </c>
      <c r="R57" s="33">
        <v>0</v>
      </c>
      <c r="S57" s="33">
        <v>0</v>
      </c>
      <c r="T57" s="33">
        <v>0</v>
      </c>
      <c r="U57" s="33">
        <v>1007065705</v>
      </c>
      <c r="V57" s="33">
        <v>0</v>
      </c>
      <c r="W57" s="34">
        <v>1060069163</v>
      </c>
      <c r="X57" s="33">
        <v>0</v>
      </c>
      <c r="Y57" s="34">
        <v>1060069163</v>
      </c>
    </row>
    <row r="58" spans="1:25" x14ac:dyDescent="0.25">
      <c r="A58" s="231" t="s">
        <v>338</v>
      </c>
      <c r="B58" s="231"/>
      <c r="C58" s="231"/>
      <c r="D58" s="231"/>
      <c r="E58" s="231"/>
      <c r="F58" s="231"/>
      <c r="G58" s="32">
        <v>50</v>
      </c>
      <c r="H58" s="33">
        <v>0</v>
      </c>
      <c r="I58" s="33">
        <v>0</v>
      </c>
      <c r="J58" s="33">
        <v>0</v>
      </c>
      <c r="K58" s="33">
        <v>0</v>
      </c>
      <c r="L58" s="33">
        <v>0</v>
      </c>
      <c r="M58" s="33">
        <v>0</v>
      </c>
      <c r="N58" s="33">
        <v>0</v>
      </c>
      <c r="O58" s="33">
        <v>0</v>
      </c>
      <c r="P58" s="33">
        <v>0</v>
      </c>
      <c r="Q58" s="33">
        <v>0</v>
      </c>
      <c r="R58" s="33">
        <v>0</v>
      </c>
      <c r="S58" s="33">
        <v>0</v>
      </c>
      <c r="T58" s="33">
        <v>0</v>
      </c>
      <c r="U58" s="33">
        <v>0</v>
      </c>
      <c r="V58" s="33">
        <v>0</v>
      </c>
      <c r="W58" s="34">
        <v>0</v>
      </c>
      <c r="X58" s="33">
        <v>0</v>
      </c>
      <c r="Y58" s="34">
        <v>0</v>
      </c>
    </row>
    <row r="59" spans="1:25" x14ac:dyDescent="0.25">
      <c r="A59" s="238" t="s">
        <v>348</v>
      </c>
      <c r="B59" s="238"/>
      <c r="C59" s="238"/>
      <c r="D59" s="238"/>
      <c r="E59" s="238"/>
      <c r="F59" s="238"/>
      <c r="G59" s="35">
        <v>51</v>
      </c>
      <c r="H59" s="36">
        <v>19792159200</v>
      </c>
      <c r="I59" s="36">
        <v>0</v>
      </c>
      <c r="J59" s="36">
        <v>602185158</v>
      </c>
      <c r="K59" s="36">
        <v>0</v>
      </c>
      <c r="L59" s="36">
        <v>0</v>
      </c>
      <c r="M59" s="36">
        <v>0</v>
      </c>
      <c r="N59" s="36">
        <v>63936649</v>
      </c>
      <c r="O59" s="36">
        <v>0</v>
      </c>
      <c r="P59" s="36">
        <v>157823685</v>
      </c>
      <c r="Q59" s="36">
        <v>0</v>
      </c>
      <c r="R59" s="36">
        <v>0</v>
      </c>
      <c r="S59" s="36">
        <v>0</v>
      </c>
      <c r="T59" s="36">
        <v>0</v>
      </c>
      <c r="U59" s="36">
        <v>6567804044</v>
      </c>
      <c r="V59" s="36">
        <v>-373306496</v>
      </c>
      <c r="W59" s="36">
        <v>26810602240</v>
      </c>
      <c r="X59" s="36">
        <v>0</v>
      </c>
      <c r="Y59" s="36">
        <v>26810602240</v>
      </c>
    </row>
    <row r="60" spans="1:25" x14ac:dyDescent="0.25">
      <c r="A60" s="234" t="s">
        <v>340</v>
      </c>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row>
    <row r="61" spans="1:25" x14ac:dyDescent="0.25">
      <c r="A61" s="239" t="s">
        <v>349</v>
      </c>
      <c r="B61" s="239"/>
      <c r="C61" s="239"/>
      <c r="D61" s="239"/>
      <c r="E61" s="239"/>
      <c r="F61" s="239"/>
      <c r="G61" s="35">
        <v>52</v>
      </c>
      <c r="H61" s="36">
        <v>0</v>
      </c>
      <c r="I61" s="36">
        <v>0</v>
      </c>
      <c r="J61" s="36">
        <v>0</v>
      </c>
      <c r="K61" s="36">
        <v>0</v>
      </c>
      <c r="L61" s="36">
        <v>0</v>
      </c>
      <c r="M61" s="36">
        <v>0</v>
      </c>
      <c r="N61" s="36">
        <v>0</v>
      </c>
      <c r="O61" s="36">
        <v>0</v>
      </c>
      <c r="P61" s="36">
        <v>48024861</v>
      </c>
      <c r="Q61" s="36">
        <v>0</v>
      </c>
      <c r="R61" s="36">
        <v>0</v>
      </c>
      <c r="S61" s="36">
        <v>0</v>
      </c>
      <c r="T61" s="36">
        <v>0</v>
      </c>
      <c r="U61" s="36">
        <v>0</v>
      </c>
      <c r="V61" s="36">
        <v>0</v>
      </c>
      <c r="W61" s="36">
        <v>48024861</v>
      </c>
      <c r="X61" s="36">
        <v>0</v>
      </c>
      <c r="Y61" s="36">
        <v>48024861</v>
      </c>
    </row>
    <row r="62" spans="1:25" x14ac:dyDescent="0.25">
      <c r="A62" s="239" t="s">
        <v>350</v>
      </c>
      <c r="B62" s="239"/>
      <c r="C62" s="239"/>
      <c r="D62" s="239"/>
      <c r="E62" s="239"/>
      <c r="F62" s="239"/>
      <c r="G62" s="35">
        <v>53</v>
      </c>
      <c r="H62" s="36">
        <v>0</v>
      </c>
      <c r="I62" s="36">
        <v>0</v>
      </c>
      <c r="J62" s="36">
        <v>0</v>
      </c>
      <c r="K62" s="36">
        <v>0</v>
      </c>
      <c r="L62" s="36">
        <v>0</v>
      </c>
      <c r="M62" s="36">
        <v>0</v>
      </c>
      <c r="N62" s="36">
        <v>0</v>
      </c>
      <c r="O62" s="36">
        <v>0</v>
      </c>
      <c r="P62" s="36">
        <v>48024861</v>
      </c>
      <c r="Q62" s="36">
        <v>0</v>
      </c>
      <c r="R62" s="36">
        <v>0</v>
      </c>
      <c r="S62" s="36">
        <v>0</v>
      </c>
      <c r="T62" s="36">
        <v>0</v>
      </c>
      <c r="U62" s="36">
        <v>0</v>
      </c>
      <c r="V62" s="36">
        <v>-373306496</v>
      </c>
      <c r="W62" s="36">
        <v>-325281635</v>
      </c>
      <c r="X62" s="36">
        <v>0</v>
      </c>
      <c r="Y62" s="36">
        <v>-325281635</v>
      </c>
    </row>
    <row r="63" spans="1:25" x14ac:dyDescent="0.25">
      <c r="A63" s="239" t="s">
        <v>351</v>
      </c>
      <c r="B63" s="239"/>
      <c r="C63" s="239"/>
      <c r="D63" s="239"/>
      <c r="E63" s="239"/>
      <c r="F63" s="239"/>
      <c r="G63" s="35">
        <v>54</v>
      </c>
      <c r="H63" s="36">
        <v>0</v>
      </c>
      <c r="I63" s="36">
        <v>0</v>
      </c>
      <c r="J63" s="36">
        <v>53003458</v>
      </c>
      <c r="K63" s="36">
        <v>0</v>
      </c>
      <c r="L63" s="36">
        <v>0</v>
      </c>
      <c r="M63" s="36">
        <v>0</v>
      </c>
      <c r="N63" s="36">
        <v>0</v>
      </c>
      <c r="O63" s="36">
        <v>0</v>
      </c>
      <c r="P63" s="36">
        <v>0</v>
      </c>
      <c r="Q63" s="36">
        <v>0</v>
      </c>
      <c r="R63" s="36">
        <v>0</v>
      </c>
      <c r="S63" s="36">
        <v>0</v>
      </c>
      <c r="T63" s="36">
        <v>0</v>
      </c>
      <c r="U63" s="36">
        <v>1007065705</v>
      </c>
      <c r="V63" s="36">
        <v>0</v>
      </c>
      <c r="W63" s="36">
        <v>1060069163</v>
      </c>
      <c r="X63" s="36">
        <v>0</v>
      </c>
      <c r="Y63" s="36">
        <v>1060069163</v>
      </c>
    </row>
  </sheetData>
  <protectedRanges>
    <protectedRange sqref="E2" name="Range1_1"/>
    <protectedRange sqref="G2" name="Range1"/>
  </protectedRanges>
  <mergeCells count="66">
    <mergeCell ref="A63:F63"/>
    <mergeCell ref="A52:F52"/>
    <mergeCell ref="A53:F53"/>
    <mergeCell ref="A54:F54"/>
    <mergeCell ref="A55:F55"/>
    <mergeCell ref="A56:F56"/>
    <mergeCell ref="A57:F57"/>
    <mergeCell ref="A58:F58"/>
    <mergeCell ref="A59:F59"/>
    <mergeCell ref="A60:Y60"/>
    <mergeCell ref="A61:F61"/>
    <mergeCell ref="A62:F62"/>
    <mergeCell ref="A51:F51"/>
    <mergeCell ref="A40:F40"/>
    <mergeCell ref="A41:F41"/>
    <mergeCell ref="A42:F42"/>
    <mergeCell ref="A43:F43"/>
    <mergeCell ref="A44:F44"/>
    <mergeCell ref="A45:F45"/>
    <mergeCell ref="A46:F46"/>
    <mergeCell ref="A47:F47"/>
    <mergeCell ref="A48:F48"/>
    <mergeCell ref="A49:F49"/>
    <mergeCell ref="A50:F50"/>
    <mergeCell ref="A39:F39"/>
    <mergeCell ref="A28:F28"/>
    <mergeCell ref="A29:F29"/>
    <mergeCell ref="A30:F30"/>
    <mergeCell ref="A31:Y31"/>
    <mergeCell ref="A32:F32"/>
    <mergeCell ref="A33:F33"/>
    <mergeCell ref="A34:F34"/>
    <mergeCell ref="A35:Y35"/>
    <mergeCell ref="A36:F36"/>
    <mergeCell ref="A37:F37"/>
    <mergeCell ref="A38:F38"/>
    <mergeCell ref="A27:F27"/>
    <mergeCell ref="A16:F16"/>
    <mergeCell ref="A17:F17"/>
    <mergeCell ref="A18:F18"/>
    <mergeCell ref="A19:F19"/>
    <mergeCell ref="A20:F20"/>
    <mergeCell ref="A21:F21"/>
    <mergeCell ref="A22:F22"/>
    <mergeCell ref="A23:F23"/>
    <mergeCell ref="A24:F24"/>
    <mergeCell ref="A25:F25"/>
    <mergeCell ref="A26:F26"/>
    <mergeCell ref="A15:F15"/>
    <mergeCell ref="Y3:Y4"/>
    <mergeCell ref="A5:F5"/>
    <mergeCell ref="A6:Y6"/>
    <mergeCell ref="A7:F7"/>
    <mergeCell ref="A8:F8"/>
    <mergeCell ref="A9:F9"/>
    <mergeCell ref="X3:X4"/>
    <mergeCell ref="A10:F10"/>
    <mergeCell ref="A11:F11"/>
    <mergeCell ref="A12:F12"/>
    <mergeCell ref="A13:F13"/>
    <mergeCell ref="A14:F14"/>
    <mergeCell ref="A1:J1"/>
    <mergeCell ref="C2:D2"/>
    <mergeCell ref="A3:F4"/>
    <mergeCell ref="G3:G4"/>
    <mergeCell ref="H3:W3"/>
  </mergeCells>
  <conditionalFormatting sqref="G2">
    <cfRule type="cellIs" dxfId="1" priority="2" stopIfTrue="1" operator="lessThan">
      <formula>#REF!</formula>
    </cfRule>
  </conditionalFormatting>
  <conditionalFormatting sqref="H7:Y30 H32:Y34 H61:Y63 H36:Y59">
    <cfRule type="cellIs" dxfId="0" priority="1" stopIfTrue="1" operator="notEqual">
      <formula>ROUND(H7,0)</formula>
    </cfRule>
  </conditionalFormatting>
  <dataValidations count="3">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G2">
      <formula1>39448</formula1>
    </dataValidation>
    <dataValidation type="whole" operator="greaterThanOrEqual" allowBlank="1" showInputMessage="1" showErrorMessage="1" errorTitle="Incorrect entry" error="You can enter only positive whole numbers." sqref="P6:X6">
      <formula1>0</formula1>
    </dataValidation>
    <dataValidation type="whole" operator="notEqual" allowBlank="1" showInputMessage="1" showErrorMessage="1" errorTitle="Invalid entry" error="You can enter only whole rounded numbers (positive or negative) and a zero." sqref="H61:Y63 H32:Y34 H7:Y30 H36:Y59">
      <formula1>9999999999</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84" zoomScaleNormal="84" workbookViewId="0">
      <selection sqref="A1:G28"/>
    </sheetView>
  </sheetViews>
  <sheetFormatPr defaultRowHeight="15" x14ac:dyDescent="0.25"/>
  <cols>
    <col min="1" max="6" width="9.140625" style="38"/>
    <col min="7" max="7" width="183.7109375" style="38" customWidth="1"/>
    <col min="8" max="16384" width="9.140625" style="38"/>
  </cols>
  <sheetData>
    <row r="1" spans="1:7" x14ac:dyDescent="0.25">
      <c r="A1" s="240" t="s">
        <v>352</v>
      </c>
      <c r="B1" s="241"/>
      <c r="C1" s="241"/>
      <c r="D1" s="241"/>
      <c r="E1" s="241"/>
      <c r="F1" s="241"/>
      <c r="G1" s="241"/>
    </row>
    <row r="2" spans="1:7" x14ac:dyDescent="0.25">
      <c r="A2" s="241"/>
      <c r="B2" s="241"/>
      <c r="C2" s="241"/>
      <c r="D2" s="241"/>
      <c r="E2" s="241"/>
      <c r="F2" s="241"/>
      <c r="G2" s="241"/>
    </row>
    <row r="3" spans="1:7" x14ac:dyDescent="0.25">
      <c r="A3" s="241"/>
      <c r="B3" s="241"/>
      <c r="C3" s="241"/>
      <c r="D3" s="241"/>
      <c r="E3" s="241"/>
      <c r="F3" s="241"/>
      <c r="G3" s="241"/>
    </row>
    <row r="4" spans="1:7" x14ac:dyDescent="0.25">
      <c r="A4" s="241"/>
      <c r="B4" s="241"/>
      <c r="C4" s="241"/>
      <c r="D4" s="241"/>
      <c r="E4" s="241"/>
      <c r="F4" s="241"/>
      <c r="G4" s="241"/>
    </row>
    <row r="5" spans="1:7" x14ac:dyDescent="0.25">
      <c r="A5" s="241"/>
      <c r="B5" s="241"/>
      <c r="C5" s="241"/>
      <c r="D5" s="241"/>
      <c r="E5" s="241"/>
      <c r="F5" s="241"/>
      <c r="G5" s="241"/>
    </row>
    <row r="6" spans="1:7" x14ac:dyDescent="0.25">
      <c r="A6" s="241"/>
      <c r="B6" s="241"/>
      <c r="C6" s="241"/>
      <c r="D6" s="241"/>
      <c r="E6" s="241"/>
      <c r="F6" s="241"/>
      <c r="G6" s="241"/>
    </row>
    <row r="7" spans="1:7" x14ac:dyDescent="0.25">
      <c r="A7" s="241"/>
      <c r="B7" s="241"/>
      <c r="C7" s="241"/>
      <c r="D7" s="241"/>
      <c r="E7" s="241"/>
      <c r="F7" s="241"/>
      <c r="G7" s="241"/>
    </row>
    <row r="8" spans="1:7" x14ac:dyDescent="0.25">
      <c r="A8" s="241"/>
      <c r="B8" s="241"/>
      <c r="C8" s="241"/>
      <c r="D8" s="241"/>
      <c r="E8" s="241"/>
      <c r="F8" s="241"/>
      <c r="G8" s="241"/>
    </row>
    <row r="9" spans="1:7" x14ac:dyDescent="0.25">
      <c r="A9" s="241"/>
      <c r="B9" s="241"/>
      <c r="C9" s="241"/>
      <c r="D9" s="241"/>
      <c r="E9" s="241"/>
      <c r="F9" s="241"/>
      <c r="G9" s="241"/>
    </row>
    <row r="10" spans="1:7" x14ac:dyDescent="0.25">
      <c r="A10" s="241"/>
      <c r="B10" s="241"/>
      <c r="C10" s="241"/>
      <c r="D10" s="241"/>
      <c r="E10" s="241"/>
      <c r="F10" s="241"/>
      <c r="G10" s="241"/>
    </row>
    <row r="11" spans="1:7" x14ac:dyDescent="0.25">
      <c r="A11" s="241"/>
      <c r="B11" s="241"/>
      <c r="C11" s="241"/>
      <c r="D11" s="241"/>
      <c r="E11" s="241"/>
      <c r="F11" s="241"/>
      <c r="G11" s="241"/>
    </row>
    <row r="12" spans="1:7" x14ac:dyDescent="0.25">
      <c r="A12" s="241"/>
      <c r="B12" s="241"/>
      <c r="C12" s="241"/>
      <c r="D12" s="241"/>
      <c r="E12" s="241"/>
      <c r="F12" s="241"/>
      <c r="G12" s="241"/>
    </row>
    <row r="13" spans="1:7" x14ac:dyDescent="0.25">
      <c r="A13" s="241"/>
      <c r="B13" s="241"/>
      <c r="C13" s="241"/>
      <c r="D13" s="241"/>
      <c r="E13" s="241"/>
      <c r="F13" s="241"/>
      <c r="G13" s="241"/>
    </row>
    <row r="14" spans="1:7" x14ac:dyDescent="0.25">
      <c r="A14" s="241"/>
      <c r="B14" s="241"/>
      <c r="C14" s="241"/>
      <c r="D14" s="241"/>
      <c r="E14" s="241"/>
      <c r="F14" s="241"/>
      <c r="G14" s="241"/>
    </row>
    <row r="15" spans="1:7" x14ac:dyDescent="0.25">
      <c r="A15" s="241"/>
      <c r="B15" s="241"/>
      <c r="C15" s="241"/>
      <c r="D15" s="241"/>
      <c r="E15" s="241"/>
      <c r="F15" s="241"/>
      <c r="G15" s="241"/>
    </row>
    <row r="16" spans="1:7" x14ac:dyDescent="0.25">
      <c r="A16" s="241"/>
      <c r="B16" s="241"/>
      <c r="C16" s="241"/>
      <c r="D16" s="241"/>
      <c r="E16" s="241"/>
      <c r="F16" s="241"/>
      <c r="G16" s="241"/>
    </row>
    <row r="17" spans="1:7" x14ac:dyDescent="0.25">
      <c r="A17" s="241"/>
      <c r="B17" s="241"/>
      <c r="C17" s="241"/>
      <c r="D17" s="241"/>
      <c r="E17" s="241"/>
      <c r="F17" s="241"/>
      <c r="G17" s="241"/>
    </row>
    <row r="18" spans="1:7" x14ac:dyDescent="0.25">
      <c r="A18" s="241"/>
      <c r="B18" s="241"/>
      <c r="C18" s="241"/>
      <c r="D18" s="241"/>
      <c r="E18" s="241"/>
      <c r="F18" s="241"/>
      <c r="G18" s="241"/>
    </row>
    <row r="19" spans="1:7" x14ac:dyDescent="0.25">
      <c r="A19" s="241"/>
      <c r="B19" s="241"/>
      <c r="C19" s="241"/>
      <c r="D19" s="241"/>
      <c r="E19" s="241"/>
      <c r="F19" s="241"/>
      <c r="G19" s="241"/>
    </row>
    <row r="20" spans="1:7" x14ac:dyDescent="0.25">
      <c r="A20" s="241"/>
      <c r="B20" s="241"/>
      <c r="C20" s="241"/>
      <c r="D20" s="241"/>
      <c r="E20" s="241"/>
      <c r="F20" s="241"/>
      <c r="G20" s="241"/>
    </row>
    <row r="21" spans="1:7" x14ac:dyDescent="0.25">
      <c r="A21" s="241"/>
      <c r="B21" s="241"/>
      <c r="C21" s="241"/>
      <c r="D21" s="241"/>
      <c r="E21" s="241"/>
      <c r="F21" s="241"/>
      <c r="G21" s="241"/>
    </row>
    <row r="22" spans="1:7" x14ac:dyDescent="0.25">
      <c r="A22" s="241"/>
      <c r="B22" s="241"/>
      <c r="C22" s="241"/>
      <c r="D22" s="241"/>
      <c r="E22" s="241"/>
      <c r="F22" s="241"/>
      <c r="G22" s="241"/>
    </row>
    <row r="23" spans="1:7" x14ac:dyDescent="0.25">
      <c r="A23" s="241"/>
      <c r="B23" s="241"/>
      <c r="C23" s="241"/>
      <c r="D23" s="241"/>
      <c r="E23" s="241"/>
      <c r="F23" s="241"/>
      <c r="G23" s="241"/>
    </row>
    <row r="24" spans="1:7" x14ac:dyDescent="0.25">
      <c r="A24" s="241"/>
      <c r="B24" s="241"/>
      <c r="C24" s="241"/>
      <c r="D24" s="241"/>
      <c r="E24" s="241"/>
      <c r="F24" s="241"/>
      <c r="G24" s="241"/>
    </row>
    <row r="25" spans="1:7" x14ac:dyDescent="0.25">
      <c r="A25" s="241"/>
      <c r="B25" s="241"/>
      <c r="C25" s="241"/>
      <c r="D25" s="241"/>
      <c r="E25" s="241"/>
      <c r="F25" s="241"/>
      <c r="G25" s="241"/>
    </row>
    <row r="26" spans="1:7" x14ac:dyDescent="0.25">
      <c r="A26" s="241"/>
      <c r="B26" s="241"/>
      <c r="C26" s="241"/>
      <c r="D26" s="241"/>
      <c r="E26" s="241"/>
      <c r="F26" s="241"/>
      <c r="G26" s="241"/>
    </row>
    <row r="27" spans="1:7" x14ac:dyDescent="0.25">
      <c r="A27" s="241"/>
      <c r="B27" s="241"/>
      <c r="C27" s="241"/>
      <c r="D27" s="241"/>
      <c r="E27" s="241"/>
      <c r="F27" s="241"/>
      <c r="G27" s="241"/>
    </row>
    <row r="28" spans="1:7" ht="266.25" customHeight="1" x14ac:dyDescent="0.25">
      <c r="A28" s="241"/>
      <c r="B28" s="241"/>
      <c r="C28" s="241"/>
      <c r="D28" s="241"/>
      <c r="E28" s="241"/>
      <c r="F28" s="241"/>
      <c r="G28" s="241"/>
    </row>
  </sheetData>
  <mergeCells count="1">
    <mergeCell ref="A1:G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General data</vt:lpstr>
      <vt:lpstr>Balance sheet</vt:lpstr>
      <vt:lpstr>P&amp;L</vt:lpstr>
      <vt:lpstr>CF_I</vt:lpstr>
      <vt:lpstr>CF_D</vt:lpstr>
      <vt:lpstr>SOCE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Dodig</dc:creator>
  <cp:lastModifiedBy>Ivan Dodig</cp:lastModifiedBy>
  <dcterms:created xsi:type="dcterms:W3CDTF">2022-09-29T06:59:38Z</dcterms:created>
  <dcterms:modified xsi:type="dcterms:W3CDTF">2022-09-29T13:44:46Z</dcterms:modified>
</cp:coreProperties>
</file>