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odig\Documents\BURZA\2022\30.06\ENG\GRUPA\"/>
    </mc:Choice>
  </mc:AlternateContent>
  <bookViews>
    <workbookView xWindow="0" yWindow="0" windowWidth="28800" windowHeight="13575"/>
  </bookViews>
  <sheets>
    <sheet name="General data" sheetId="6" r:id="rId1"/>
    <sheet name="Balance sheet" sheetId="1" r:id="rId2"/>
    <sheet name="P&amp;L" sheetId="2" r:id="rId3"/>
    <sheet name="CF_I" sheetId="7" r:id="rId4"/>
    <sheet name="CF_D" sheetId="3" r:id="rId5"/>
    <sheet name="SOCE" sheetId="4" r:id="rId6"/>
    <sheet name="Notes" sheetId="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7" l="1"/>
  <c r="H54" i="7"/>
  <c r="I48" i="7"/>
  <c r="I55" i="7" s="1"/>
  <c r="H48" i="7"/>
  <c r="H55" i="7" s="1"/>
  <c r="I41" i="7"/>
  <c r="H41" i="7"/>
  <c r="I35" i="7"/>
  <c r="I42" i="7" s="1"/>
  <c r="H35" i="7"/>
  <c r="H42" i="7" s="1"/>
  <c r="I19" i="7"/>
  <c r="H19" i="7"/>
  <c r="I18" i="7"/>
  <c r="I24" i="7" s="1"/>
  <c r="I27" i="7" s="1"/>
  <c r="I57" i="7" s="1"/>
  <c r="I59" i="7" s="1"/>
  <c r="H18" i="7"/>
  <c r="H24" i="7" s="1"/>
  <c r="H27" i="7" s="1"/>
  <c r="H57" i="7" s="1"/>
  <c r="H59" i="7" s="1"/>
  <c r="I9" i="7"/>
  <c r="H9" i="7"/>
  <c r="I69" i="2" l="1"/>
  <c r="H69" i="2"/>
</calcChain>
</file>

<file path=xl/sharedStrings.xml><?xml version="1.0" encoding="utf-8"?>
<sst xmlns="http://schemas.openxmlformats.org/spreadsheetml/2006/main" count="608" uniqueCount="531">
  <si>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</si>
  <si>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</si>
  <si>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</si>
  <si>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</si>
  <si>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</si>
  <si>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At the reporting date of the current period</t>
  </si>
  <si>
    <t>A) RECEIVABLES FOR SUBSCRIBED CAPITAL UNPAID</t>
  </si>
  <si>
    <r>
      <rPr>
        <b/>
        <sz val="9"/>
        <color indexed="62"/>
        <rFont val="Arial"/>
        <family val="2"/>
        <charset val="238"/>
      </rPr>
      <t xml:space="preserve">B)  FIXED ASSETS </t>
    </r>
    <r>
      <rPr>
        <sz val="9"/>
        <color indexed="62"/>
        <rFont val="Arial"/>
        <family val="2"/>
        <charset val="238"/>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</si>
  <si>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</si>
  <si>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</si>
  <si>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</si>
  <si>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</si>
  <si>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</si>
  <si>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</si>
  <si>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</si>
  <si>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</si>
  <si>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</si>
  <si>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</si>
  <si>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</si>
  <si>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</si>
  <si>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</si>
  <si>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</si>
  <si>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</si>
  <si>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</si>
  <si>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</si>
  <si>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</si>
  <si>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</si>
  <si>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</si>
  <si>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</si>
  <si>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</si>
  <si>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</si>
  <si>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</si>
  <si>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</si>
  <si>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</si>
  <si>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</si>
  <si>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</si>
  <si>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</si>
  <si>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</si>
  <si>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</si>
  <si>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</si>
  <si>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</si>
  <si>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</si>
  <si>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charset val="238"/>
      </rPr>
      <t xml:space="preserve">C)  CURRENT ASSETS </t>
    </r>
    <r>
      <rPr>
        <sz val="9"/>
        <color indexed="62"/>
        <rFont val="Arial"/>
        <family val="2"/>
        <charset val="238"/>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</si>
  <si>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</si>
  <si>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</si>
  <si>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</si>
  <si>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</si>
  <si>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</si>
  <si>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</si>
  <si>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</si>
  <si>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</si>
  <si>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</si>
  <si>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</si>
  <si>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</si>
  <si>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</si>
  <si>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</si>
  <si>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</si>
  <si>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</si>
  <si>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</si>
  <si>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</si>
  <si>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</si>
  <si>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</si>
  <si>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</si>
  <si>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charset val="238"/>
      </rPr>
      <t xml:space="preserve">E)  TOTAL ASSETS </t>
    </r>
    <r>
      <rPr>
        <sz val="9"/>
        <color indexed="62"/>
        <rFont val="Arial"/>
        <family val="2"/>
        <charset val="238"/>
      </rPr>
      <t>(ADP 001+002+037+064)</t>
    </r>
  </si>
  <si>
    <t>OFF-BALANCE SHEET ITEMS</t>
  </si>
  <si>
    <t>LIABILITIES</t>
  </si>
  <si>
    <r>
      <rPr>
        <b/>
        <sz val="9"/>
        <color indexed="62"/>
        <rFont val="Arial"/>
        <family val="2"/>
        <charset val="238"/>
      </rPr>
      <t xml:space="preserve">A)  CAPITAL AND RESERVES </t>
    </r>
    <r>
      <rPr>
        <sz val="9"/>
        <color indexed="62"/>
        <rFont val="Arial"/>
        <family val="2"/>
        <charset val="238"/>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</si>
  <si>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</si>
  <si>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</si>
  <si>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</si>
  <si>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</si>
  <si>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</si>
  <si>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</si>
  <si>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</si>
  <si>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</si>
  <si>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</si>
  <si>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r>
      <t>V</t>
    </r>
    <r>
      <rPr>
        <sz val="9"/>
        <color indexed="12"/>
        <rFont val="Arial"/>
        <family val="2"/>
        <charset val="238"/>
      </rPr>
      <t xml:space="preserve"> </t>
    </r>
    <r>
      <rPr>
        <sz val="9"/>
        <color indexed="12"/>
        <rFont val="Arial"/>
        <family val="2"/>
        <charset val="238"/>
      </rPr>
      <t>FAIR VALUE RESERVES</t>
    </r>
    <r>
      <rPr>
        <sz val="9"/>
        <rFont val="Arial"/>
        <family val="2"/>
        <charset val="238"/>
      </rPr>
      <t xml:space="preserve"> </t>
    </r>
    <r>
      <rPr>
        <sz val="9"/>
        <color indexed="12"/>
        <rFont val="Arial"/>
        <family val="2"/>
        <charset val="238"/>
      </rPr>
      <t>AND OTHER (ADP 078 to 082)</t>
    </r>
  </si>
  <si>
    <t xml:space="preserve">     1 Financial assets at fair value through other comprehensive income (i.e. available for sale)</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</si>
  <si>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</si>
  <si>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</si>
  <si>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</si>
  <si>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</si>
  <si>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</si>
  <si>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</si>
  <si>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</si>
  <si>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</si>
  <si>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</si>
  <si>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</si>
  <si>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</si>
  <si>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r>
      <t xml:space="preserve">B)  PROVISIONS </t>
    </r>
    <r>
      <rPr>
        <sz val="9"/>
        <color indexed="62"/>
        <rFont val="Arial"/>
        <family val="2"/>
        <charset val="238"/>
      </rPr>
      <t>(ADP 091 to 096)</t>
    </r>
  </si>
  <si>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</si>
  <si>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</si>
  <si>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</si>
  <si>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</si>
  <si>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</si>
  <si>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</si>
  <si>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r>
      <t xml:space="preserve">C)  LONG-TERM LIABILITIES </t>
    </r>
    <r>
      <rPr>
        <sz val="9"/>
        <color indexed="62"/>
        <rFont val="Arial"/>
        <family val="2"/>
        <charset val="238"/>
      </rPr>
      <t>(ADP 098 to 108)</t>
    </r>
  </si>
  <si>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</si>
  <si>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</si>
  <si>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</si>
  <si>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</si>
  <si>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</si>
  <si>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</si>
  <si>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</si>
  <si>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</si>
  <si>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</si>
  <si>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</si>
  <si>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</si>
  <si>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r>
      <t xml:space="preserve">D)  SHORT-TERM LIABILITIES </t>
    </r>
    <r>
      <rPr>
        <sz val="9"/>
        <color indexed="62"/>
        <rFont val="Arial"/>
        <family val="2"/>
        <charset val="238"/>
      </rPr>
      <t>(ADP 110 to 123)</t>
    </r>
  </si>
  <si>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</si>
  <si>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</si>
  <si>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</si>
  <si>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</si>
  <si>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</si>
  <si>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</si>
  <si>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r>
      <t xml:space="preserve">F)  TOTAL – LIABILITIES </t>
    </r>
    <r>
      <rPr>
        <sz val="9"/>
        <color indexed="62"/>
        <rFont val="Arial"/>
        <family val="2"/>
        <charset val="238"/>
      </rPr>
      <t>(ADP 067+090+097+109+124)</t>
    </r>
  </si>
  <si>
    <t>G)  OFF-BALANCE SHEET ITEMS</t>
  </si>
  <si>
    <t>STATEMENT OF PROFIT OR LOSS</t>
  </si>
  <si>
    <r>
      <rPr>
        <b/>
        <sz val="9"/>
        <rFont val="Arial"/>
        <family val="2"/>
        <charset val="238"/>
      </rPr>
      <t xml:space="preserve">ADP
</t>
    </r>
    <r>
      <rPr>
        <b/>
        <sz val="8"/>
        <color rgb="FF000000"/>
        <rFont val="Arial"/>
        <family val="2"/>
        <charset val="238"/>
      </rPr>
      <t>code</t>
    </r>
  </si>
  <si>
    <t>Same period of the previous year</t>
  </si>
  <si>
    <t>Current period</t>
  </si>
  <si>
    <r>
      <t>I</t>
    </r>
    <r>
      <rPr>
        <b/>
        <sz val="9"/>
        <color indexed="62"/>
        <rFont val="Arial"/>
        <family val="2"/>
        <charset val="238"/>
      </rPr>
      <t xml:space="preserve"> </t>
    </r>
    <r>
      <rPr>
        <b/>
        <sz val="9"/>
        <color indexed="62"/>
        <rFont val="Arial"/>
        <family val="2"/>
        <charset val="238"/>
      </rPr>
      <t xml:space="preserve">OPERATING INCOME </t>
    </r>
    <r>
      <rPr>
        <sz val="9"/>
        <color indexed="62"/>
        <rFont val="Arial"/>
        <family val="2"/>
        <charset val="238"/>
      </rPr>
      <t>(ADP 002 to 006)</t>
    </r>
  </si>
  <si>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</si>
  <si>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</si>
  <si>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</si>
  <si>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</si>
  <si>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</si>
  <si>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r>
      <t>II</t>
    </r>
    <r>
      <rPr>
        <b/>
        <sz val="9"/>
        <color indexed="62"/>
        <rFont val="Arial"/>
        <family val="2"/>
        <charset val="238"/>
      </rPr>
      <t xml:space="preserve"> </t>
    </r>
    <r>
      <rPr>
        <b/>
        <sz val="9"/>
        <color indexed="62"/>
        <rFont val="Arial"/>
        <family val="2"/>
        <charset val="238"/>
      </rPr>
      <t xml:space="preserve">OPERATING EXPENSES </t>
    </r>
    <r>
      <rPr>
        <sz val="9"/>
        <color indexed="62"/>
        <rFont val="Arial"/>
        <family val="2"/>
        <charset val="238"/>
      </rPr>
      <t>(ADP 08+009+013+017+018+019+022+029)</t>
    </r>
  </si>
  <si>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</si>
  <si>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</si>
  <si>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</si>
  <si>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</si>
  <si>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</si>
  <si>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</si>
  <si>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</si>
  <si>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</si>
  <si>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</si>
  <si>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</si>
  <si>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</si>
  <si>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</si>
  <si>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</si>
  <si>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</si>
  <si>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</si>
  <si>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</si>
  <si>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</si>
  <si>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</si>
  <si>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</si>
  <si>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</si>
  <si>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</si>
  <si>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</si>
  <si>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r>
      <t>III</t>
    </r>
    <r>
      <rPr>
        <b/>
        <sz val="9"/>
        <color indexed="62"/>
        <rFont val="Arial"/>
        <family val="2"/>
        <charset val="238"/>
      </rPr>
      <t xml:space="preserve"> </t>
    </r>
    <r>
      <rPr>
        <b/>
        <sz val="9"/>
        <color indexed="62"/>
        <rFont val="Arial"/>
        <family val="2"/>
        <charset val="238"/>
      </rPr>
      <t xml:space="preserve">FINANCIAL INCOME </t>
    </r>
    <r>
      <rPr>
        <sz val="9"/>
        <color indexed="62"/>
        <rFont val="Arial"/>
        <family val="2"/>
        <charset val="238"/>
      </rPr>
      <t>(ADP 031 to 040)</t>
    </r>
  </si>
  <si>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</si>
  <si>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</si>
  <si>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</si>
  <si>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</si>
  <si>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</si>
  <si>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</si>
  <si>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</si>
  <si>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</si>
  <si>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</si>
  <si>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</si>
  <si>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r>
      <t>IV</t>
    </r>
    <r>
      <rPr>
        <b/>
        <sz val="9"/>
        <color indexed="62"/>
        <rFont val="Arial"/>
        <family val="2"/>
        <charset val="238"/>
      </rPr>
      <t xml:space="preserve"> </t>
    </r>
    <r>
      <rPr>
        <b/>
        <sz val="9"/>
        <color indexed="62"/>
        <rFont val="Arial"/>
        <family val="2"/>
        <charset val="238"/>
      </rPr>
      <t xml:space="preserve">FINANCIAL EXPENSES </t>
    </r>
    <r>
      <rPr>
        <sz val="9"/>
        <color indexed="62"/>
        <rFont val="Arial"/>
        <family val="2"/>
        <charset val="238"/>
      </rPr>
      <t>(ADP 042 to 048)</t>
    </r>
  </si>
  <si>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</si>
  <si>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</si>
  <si>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</si>
  <si>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</si>
  <si>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</si>
  <si>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</si>
  <si>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</si>
  <si>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</si>
  <si>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</si>
  <si>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</si>
  <si>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</si>
  <si>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r>
      <t>IX</t>
    </r>
    <r>
      <rPr>
        <b/>
        <sz val="9"/>
        <color indexed="62"/>
        <rFont val="Arial"/>
        <family val="2"/>
        <charset val="238"/>
      </rPr>
      <t xml:space="preserve">   </t>
    </r>
    <r>
      <rPr>
        <b/>
        <sz val="9"/>
        <color indexed="62"/>
        <rFont val="Arial"/>
        <family val="2"/>
        <charset val="238"/>
      </rPr>
      <t xml:space="preserve">TOTAL INCOME </t>
    </r>
    <r>
      <rPr>
        <sz val="9"/>
        <color indexed="62"/>
        <rFont val="Arial"/>
        <family val="2"/>
        <charset val="238"/>
      </rPr>
      <t>(ADP 001+030+049 +050)</t>
    </r>
  </si>
  <si>
    <r>
      <t>X</t>
    </r>
    <r>
      <rPr>
        <b/>
        <sz val="9"/>
        <color indexed="62"/>
        <rFont val="Arial"/>
        <family val="2"/>
        <charset val="238"/>
      </rPr>
      <t xml:space="preserve">    </t>
    </r>
    <r>
      <rPr>
        <b/>
        <sz val="9"/>
        <color indexed="62"/>
        <rFont val="Arial"/>
        <family val="2"/>
        <charset val="238"/>
      </rPr>
      <t xml:space="preserve">TOTAL EXPENDITURE </t>
    </r>
    <r>
      <rPr>
        <sz val="9"/>
        <color indexed="62"/>
        <rFont val="Arial"/>
        <family val="2"/>
        <charset val="238"/>
      </rPr>
      <t>(ADP 007+041+051 + 052)</t>
    </r>
  </si>
  <si>
    <r>
      <t>XI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053-054)</t>
    </r>
  </si>
  <si>
    <t xml:space="preserve">   1 Pre-tax profit (ADP 053-054)</t>
  </si>
  <si>
    <t xml:space="preserve">   2 Pre-tax loss (ADP 054-053)</t>
  </si>
  <si>
    <t>XII  INCOME TAX</t>
  </si>
  <si>
    <r>
      <t>XIII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055-059)</t>
    </r>
  </si>
  <si>
    <t xml:space="preserve">  1 Profit for the period (ADP 055-059)</t>
  </si>
  <si>
    <t xml:space="preserve">  2 Loss for the period (ADP 059-055)</t>
  </si>
  <si>
    <t>DISCONTINUED OPERATIONS (to be filled in by undertakings subject to IFRS only with discontinued operations)</t>
  </si>
  <si>
    <r>
      <t>XIV</t>
    </r>
    <r>
      <rPr>
        <b/>
        <sz val="9"/>
        <color indexed="62"/>
        <rFont val="Arial"/>
        <family val="2"/>
        <charset val="238"/>
      </rPr>
      <t xml:space="preserve"> </t>
    </r>
    <r>
      <rPr>
        <b/>
        <sz val="9"/>
        <color indexed="62"/>
        <rFont val="Arial"/>
        <family val="2"/>
        <charset val="238"/>
      </rPr>
      <t>PRE-TAX PROFIT OR LOSS OF DISCONTINUED OPERATIONS</t>
    </r>
    <r>
      <rPr>
        <sz val="9"/>
        <color indexed="62"/>
        <rFont val="Arial"/>
        <family val="2"/>
        <charset val="238"/>
      </rPr>
      <t xml:space="preserve">  (ADP 063-064)</t>
    </r>
  </si>
  <si>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</si>
  <si>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</si>
  <si>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</si>
  <si>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</si>
  <si>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</si>
  <si>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</si>
  <si>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r>
      <t>XVI</t>
    </r>
    <r>
      <rPr>
        <b/>
        <sz val="9"/>
        <color indexed="62"/>
        <rFont val="Arial"/>
        <family val="2"/>
        <charset val="238"/>
      </rPr>
      <t xml:space="preserve"> </t>
    </r>
    <r>
      <rPr>
        <b/>
        <sz val="9"/>
        <color indexed="62"/>
        <rFont val="Arial"/>
        <family val="2"/>
        <charset val="238"/>
      </rPr>
      <t xml:space="preserve">PRE-TAX PROFIT OR LOSS </t>
    </r>
    <r>
      <rPr>
        <sz val="9"/>
        <color indexed="62"/>
        <rFont val="Arial"/>
        <family val="2"/>
        <charset val="238"/>
      </rPr>
      <t>(ADP 055-+062)</t>
    </r>
  </si>
  <si>
    <t xml:space="preserve"> 1 Pre-tax profit (ADP 068)</t>
  </si>
  <si>
    <t xml:space="preserve"> 2 Pre-tax loss (ADP 068)</t>
  </si>
  <si>
    <r>
      <t>XVII</t>
    </r>
    <r>
      <rPr>
        <b/>
        <sz val="9"/>
        <color indexed="62"/>
        <rFont val="Arial"/>
        <family val="2"/>
        <charset val="238"/>
      </rPr>
      <t xml:space="preserve"> </t>
    </r>
    <r>
      <rPr>
        <b/>
        <sz val="9"/>
        <color indexed="62"/>
        <rFont val="Arial"/>
        <family val="2"/>
        <charset val="238"/>
      </rPr>
      <t xml:space="preserve">INCOME TAX </t>
    </r>
    <r>
      <rPr>
        <sz val="9"/>
        <color indexed="62"/>
        <rFont val="Arial"/>
        <family val="2"/>
        <charset val="238"/>
      </rPr>
      <t>(ADP 058+065)</t>
    </r>
  </si>
  <si>
    <r>
      <t>XVIII</t>
    </r>
    <r>
      <rPr>
        <b/>
        <sz val="9"/>
        <color indexed="62"/>
        <rFont val="Arial"/>
        <family val="2"/>
        <charset val="238"/>
      </rPr>
      <t xml:space="preserve"> </t>
    </r>
    <r>
      <rPr>
        <b/>
        <sz val="9"/>
        <color indexed="62"/>
        <rFont val="Arial"/>
        <family val="2"/>
        <charset val="238"/>
      </rPr>
      <t xml:space="preserve">PROFIT OR LOSS FOR THE PERIOD </t>
    </r>
    <r>
      <rPr>
        <sz val="9"/>
        <color indexed="62"/>
        <rFont val="Arial"/>
        <family val="2"/>
        <charset val="238"/>
      </rPr>
      <t>(ADP 068-071)</t>
    </r>
  </si>
  <si>
    <t xml:space="preserve"> 1 Profit for the period (ADP 068-071)</t>
  </si>
  <si>
    <t xml:space="preserve"> 2 Loss for the period (ADP 071-068)</t>
  </si>
  <si>
    <t>APPENDIX to the P&amp;L (to be filled in by undertakings that draw up consolidated annual financial statements)</t>
  </si>
  <si>
    <r>
      <t>XIX</t>
    </r>
    <r>
      <rPr>
        <b/>
        <sz val="9"/>
        <color indexed="18"/>
        <rFont val="Arial"/>
        <family val="2"/>
        <charset val="238"/>
      </rPr>
      <t xml:space="preserve"> </t>
    </r>
    <r>
      <rPr>
        <b/>
        <sz val="9"/>
        <color indexed="18"/>
        <rFont val="Arial"/>
        <family val="2"/>
        <charset val="238"/>
      </rPr>
      <t xml:space="preserve">PROFIT OR LOSS FOR THE PERIOD </t>
    </r>
    <r>
      <rPr>
        <sz val="9"/>
        <color indexed="18"/>
        <rFont val="Arial"/>
        <family val="2"/>
        <charset val="238"/>
      </rPr>
      <t>(ADP 076+077)</t>
    </r>
  </si>
  <si>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</si>
  <si>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</si>
  <si>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</si>
  <si>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</si>
  <si>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</si>
  <si>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</si>
  <si>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</si>
  <si>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</si>
  <si>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</si>
  <si>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</si>
  <si>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</si>
  <si>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</si>
  <si>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</si>
  <si>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</si>
  <si>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</si>
  <si>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</si>
  <si>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</si>
  <si>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</si>
  <si>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</si>
  <si>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</si>
  <si>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</si>
  <si>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</si>
  <si>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</si>
  <si>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</si>
  <si>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</si>
  <si>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r>
      <t>VI</t>
    </r>
    <r>
      <rPr>
        <b/>
        <sz val="9"/>
        <color indexed="18"/>
        <rFont val="Arial"/>
        <family val="2"/>
        <charset val="238"/>
      </rPr>
      <t xml:space="preserve"> </t>
    </r>
    <r>
      <rPr>
        <b/>
        <sz val="9"/>
        <color indexed="18"/>
        <rFont val="Arial"/>
        <family val="2"/>
        <charset val="238"/>
      </rPr>
      <t xml:space="preserve">COMPREHENSIVE INCOME OR LOSS FOR THE PERIOD </t>
    </r>
    <r>
      <rPr>
        <sz val="9"/>
        <color indexed="18"/>
        <rFont val="Arial"/>
        <family val="2"/>
        <charset val="238"/>
      </rPr>
      <t>(ADP 100+101)</t>
    </r>
  </si>
  <si>
    <t>1 Attributable to owners of the parent</t>
  </si>
  <si>
    <t>2 Attributable to minority (non-controlling) interest</t>
  </si>
  <si>
    <t>STATEMENT OF CASH FLOWS - direct method</t>
  </si>
  <si>
    <t>3</t>
  </si>
  <si>
    <t>4</t>
  </si>
  <si>
    <t>Cash flow from operating activities</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</si>
  <si>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</si>
  <si>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</si>
  <si>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</si>
  <si>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</si>
  <si>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</si>
  <si>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</si>
  <si>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</si>
  <si>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</si>
  <si>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</si>
  <si>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</si>
  <si>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</si>
  <si>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</si>
  <si>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</si>
  <si>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r>
      <t xml:space="preserve">A) NET CASH FLOW FROM OPERATING ACTIVITIES </t>
    </r>
    <r>
      <rPr>
        <sz val="9"/>
        <color indexed="18"/>
        <rFont val="Arial"/>
        <family val="2"/>
        <charset val="238"/>
      </rPr>
      <t>(ADP 006 + 013)</t>
    </r>
  </si>
  <si>
    <t>Cash flow from investment activities</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</si>
  <si>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</si>
  <si>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</si>
  <si>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</si>
  <si>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</si>
  <si>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</si>
  <si>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</si>
  <si>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015 to 020)</t>
    </r>
  </si>
  <si>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</si>
  <si>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</si>
  <si>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</si>
  <si>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</si>
  <si>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</si>
  <si>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022 to 026)</t>
    </r>
  </si>
  <si>
    <r>
      <t xml:space="preserve">B) NET CASH FLOW FROM INVESTMENT ACTIVITIES </t>
    </r>
    <r>
      <rPr>
        <sz val="9"/>
        <color indexed="18"/>
        <rFont val="Arial"/>
        <family val="2"/>
        <charset val="238"/>
      </rPr>
      <t>(ADP 021 + 027)</t>
    </r>
  </si>
  <si>
    <t>Cash flow from financing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</si>
  <si>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</si>
  <si>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</si>
  <si>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</si>
  <si>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</si>
  <si>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029 to 032)</t>
    </r>
  </si>
  <si>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</si>
  <si>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</si>
  <si>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</si>
  <si>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</si>
  <si>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</si>
  <si>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034 to 038)</t>
    </r>
  </si>
  <si>
    <r>
      <t xml:space="preserve">C) NET CASH FLOW FROM FINANCING ACTIVITIES </t>
    </r>
    <r>
      <rPr>
        <sz val="9"/>
        <color indexed="18"/>
        <rFont val="Arial"/>
        <family val="2"/>
        <charset val="238"/>
      </rPr>
      <t>(ADP 033 +039)</t>
    </r>
  </si>
  <si>
    <t xml:space="preserve">  1 Unrealised exchange rate differences in respect of cash and cash equivalents</t>
  </si>
  <si>
    <r>
      <t xml:space="preserve">D) NET INCREASE OR DECREASE IN CASH FLOWS </t>
    </r>
    <r>
      <rPr>
        <sz val="9"/>
        <color indexed="18"/>
        <rFont val="Arial"/>
        <family val="2"/>
        <charset val="238"/>
      </rPr>
      <t>(ADP 014 + 028 + 040 + 041)</t>
    </r>
  </si>
  <si>
    <t>E) CASH AND CASH EQUIVALENTS AT THE BEGINNING OF THE PERIOD</t>
  </si>
  <si>
    <r>
      <t xml:space="preserve">F) CASH AND CASH EQUIVALENTS AT THE END OF THE PERIOD </t>
    </r>
    <r>
      <rPr>
        <sz val="9"/>
        <color indexed="18"/>
        <rFont val="Arial"/>
        <family val="2"/>
        <charset val="238"/>
      </rPr>
      <t>(ADP 042+043)</t>
    </r>
  </si>
  <si>
    <t>STATEMENT OF CHANGES IN EQUITY</t>
  </si>
  <si>
    <t>for the period from</t>
  </si>
  <si>
    <t>to</t>
  </si>
  <si>
    <r>
      <rPr>
        <b/>
        <sz val="8"/>
        <color indexed="9"/>
        <rFont val="Arial"/>
        <family val="2"/>
        <charset val="238"/>
      </rPr>
      <t xml:space="preserve">ADP
</t>
    </r>
    <r>
      <rPr>
        <b/>
        <sz val="7"/>
        <color indexed="9"/>
        <rFont val="Arial"/>
        <family val="2"/>
        <charset val="238"/>
      </rPr>
      <t>code</t>
    </r>
  </si>
  <si>
    <t>Attributable to owners of the parent</t>
  </si>
  <si>
    <r>
      <rPr>
        <b/>
        <sz val="8"/>
        <color indexed="9"/>
        <rFont val="Arial"/>
        <family val="2"/>
        <charset val="238"/>
      </rPr>
      <t xml:space="preserve">Minority </t>
    </r>
    <r>
      <rPr>
        <b/>
        <sz val="7"/>
        <color indexed="9"/>
        <rFont val="Arial"/>
        <family val="2"/>
        <charset val="238"/>
      </rPr>
      <t>(non-controlling)</t>
    </r>
    <r>
      <rPr>
        <b/>
        <sz val="8"/>
        <color indexed="9"/>
        <rFont val="Arial"/>
        <family val="2"/>
        <charset val="238"/>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</si>
  <si>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</si>
  <si>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</si>
  <si>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</si>
  <si>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</si>
  <si>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</si>
  <si>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</si>
  <si>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</si>
  <si>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</si>
  <si>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</si>
  <si>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</si>
  <si>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</si>
  <si>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</si>
  <si>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</si>
  <si>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</si>
  <si>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</si>
  <si>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</si>
  <si>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</si>
  <si>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</si>
  <si>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</si>
  <si>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</si>
  <si>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</si>
  <si>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</si>
  <si>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</si>
  <si>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</si>
  <si>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</si>
  <si>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</si>
  <si>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</si>
  <si>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</si>
  <si>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</si>
  <si>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</si>
  <si>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</si>
  <si>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</si>
  <si>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</si>
  <si>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</si>
  <si>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 xml:space="preserve">2 Changes in accounting policies </t>
  </si>
  <si>
    <t>3 Correction of errors</t>
  </si>
  <si>
    <r>
      <rPr>
        <b/>
        <sz val="8"/>
        <rFont val="Arial"/>
        <family val="2"/>
        <charset val="238"/>
      </rPr>
      <t>4</t>
    </r>
    <r>
      <rPr>
        <b/>
        <sz val="8"/>
        <rFont val="Arial"/>
        <family val="2"/>
        <charset val="238"/>
      </rPr>
      <t xml:space="preserve"> </t>
    </r>
    <r>
      <rPr>
        <b/>
        <sz val="8"/>
        <rFont val="Arial"/>
        <family val="2"/>
        <charset val="238"/>
      </rPr>
      <t xml:space="preserve">Balance on the first day of the previous business year (restated) </t>
    </r>
    <r>
      <rPr>
        <sz val="8"/>
        <color rgb="FF000000"/>
        <rFont val="Arial"/>
        <family val="2"/>
        <charset val="238"/>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</si>
  <si>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</si>
  <si>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</si>
  <si>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</si>
  <si>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</si>
  <si>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</si>
  <si>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</si>
  <si>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</si>
  <si>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</si>
  <si>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</si>
  <si>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</si>
  <si>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</si>
  <si>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</si>
  <si>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</si>
  <si>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</si>
  <si>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</si>
  <si>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</si>
  <si>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</si>
  <si>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</si>
  <si>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</si>
  <si>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r>
      <t>24</t>
    </r>
    <r>
      <rPr>
        <b/>
        <sz val="8"/>
        <rFont val="Arial"/>
        <family val="2"/>
        <charset val="238"/>
      </rPr>
      <t xml:space="preserve"> </t>
    </r>
    <r>
      <rPr>
        <b/>
        <sz val="8"/>
        <rFont val="Arial"/>
        <family val="2"/>
        <charset val="238"/>
      </rPr>
      <t xml:space="preserve">Balance on the last day of the previous business year reporting period </t>
    </r>
    <r>
      <rPr>
        <sz val="8"/>
        <color rgb="FF000000"/>
        <rFont val="Arial"/>
        <family val="2"/>
        <charset val="238"/>
      </rPr>
      <t>(ADP 04 to 23)</t>
    </r>
  </si>
  <si>
    <t>APPENDIX TO THE STATEMENT OF CHANGES IN EQUITY (to be filled in by undertakings that draw up financial statements in accordance with the IFRS)</t>
  </si>
  <si>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OF THE PREVIOUS PERIOD, NET OF TAX </t>
    </r>
    <r>
      <rPr>
        <sz val="8"/>
        <color indexed="18"/>
        <rFont val="Arial"/>
        <family val="2"/>
        <charset val="238"/>
      </rPr>
      <t>(ADP 06 to 14)</t>
    </r>
  </si>
  <si>
    <r>
      <t xml:space="preserve">  </t>
    </r>
    <r>
      <rPr>
        <b/>
        <sz val="8"/>
        <color indexed="18"/>
        <rFont val="Arial"/>
        <family val="2"/>
        <charset val="238"/>
      </rPr>
      <t>II</t>
    </r>
    <r>
      <rPr>
        <b/>
        <sz val="8"/>
        <color indexed="18"/>
        <rFont val="Arial"/>
        <family val="2"/>
        <charset val="238"/>
      </rPr>
      <t xml:space="preserve"> </t>
    </r>
    <r>
      <rPr>
        <b/>
        <sz val="8"/>
        <color indexed="18"/>
        <rFont val="Arial"/>
        <family val="2"/>
        <charset val="238"/>
      </rPr>
      <t xml:space="preserve">COMPREHENSIVE INCOME OR LOSS FOR THE PREVIOUS PERIOD </t>
    </r>
    <r>
      <rPr>
        <sz val="8"/>
        <color indexed="18"/>
        <rFont val="Arial"/>
        <family val="2"/>
        <charset val="238"/>
      </rPr>
      <t>(ADP 05+25)</t>
    </r>
  </si>
  <si>
    <r>
      <t>III</t>
    </r>
    <r>
      <rPr>
        <b/>
        <sz val="8"/>
        <color indexed="18"/>
        <rFont val="Arial"/>
        <family val="2"/>
        <charset val="238"/>
      </rPr>
      <t xml:space="preserve"> </t>
    </r>
    <r>
      <rPr>
        <b/>
        <sz val="8"/>
        <color indexed="18"/>
        <rFont val="Arial"/>
        <family val="2"/>
        <charset val="238"/>
      </rPr>
      <t xml:space="preserve">TRANSACTIONS WITH OWNERS IN THE PREVIOUS PERIOD RECOGNISED DIRECTLY IN EQUITY  </t>
    </r>
    <r>
      <rPr>
        <sz val="8"/>
        <color indexed="18"/>
        <rFont val="Arial"/>
        <family val="2"/>
        <charset val="238"/>
      </rPr>
      <t>(ADP 15 to 23)</t>
    </r>
  </si>
  <si>
    <t>1 Balance on the first day of the current business year</t>
  </si>
  <si>
    <t>2 Changes in accounting policies</t>
  </si>
  <si>
    <r>
      <t>4</t>
    </r>
    <r>
      <rPr>
        <b/>
        <sz val="8"/>
        <rFont val="Arial"/>
        <family val="2"/>
        <charset val="238"/>
      </rPr>
      <t xml:space="preserve"> </t>
    </r>
    <r>
      <rPr>
        <b/>
        <sz val="8"/>
        <rFont val="Arial"/>
        <family val="2"/>
        <charset val="238"/>
      </rPr>
      <t>Balance on the first day of the current business year (restated)</t>
    </r>
    <r>
      <rPr>
        <sz val="8"/>
        <rFont val="Arial"/>
        <family val="2"/>
        <charset val="238"/>
      </rPr>
      <t xml:space="preserve"> </t>
    </r>
    <r>
      <rPr>
        <sz val="8"/>
        <color rgb="FF000000"/>
        <rFont val="Arial"/>
        <family val="2"/>
        <charset val="238"/>
      </rPr>
      <t>(AOP 28 to 30)</t>
    </r>
  </si>
  <si>
    <t>22 Carryforward per annual plan</t>
  </si>
  <si>
    <r>
      <t>24</t>
    </r>
    <r>
      <rPr>
        <b/>
        <sz val="8"/>
        <rFont val="Arial"/>
        <family val="2"/>
        <charset val="238"/>
      </rPr>
      <t xml:space="preserve"> </t>
    </r>
    <r>
      <rPr>
        <b/>
        <sz val="8"/>
        <rFont val="Arial"/>
        <family val="2"/>
        <charset val="238"/>
      </rPr>
      <t xml:space="preserve">Balance on the last day of the current business year reporting period </t>
    </r>
    <r>
      <rPr>
        <sz val="8"/>
        <color rgb="FF000000"/>
        <rFont val="Arial"/>
        <family val="2"/>
        <charset val="238"/>
      </rPr>
      <t>(ADP 31 to 50)</t>
    </r>
  </si>
  <si>
    <r>
      <t xml:space="preserve">   </t>
    </r>
    <r>
      <rPr>
        <b/>
        <sz val="8"/>
        <color indexed="18"/>
        <rFont val="Arial"/>
        <family val="2"/>
        <charset val="238"/>
      </rPr>
      <t>I</t>
    </r>
    <r>
      <rPr>
        <b/>
        <sz val="8"/>
        <color indexed="18"/>
        <rFont val="Arial"/>
        <family val="2"/>
        <charset val="238"/>
      </rPr>
      <t xml:space="preserve"> </t>
    </r>
    <r>
      <rPr>
        <b/>
        <sz val="8"/>
        <color indexed="18"/>
        <rFont val="Arial"/>
        <family val="2"/>
        <charset val="238"/>
      </rPr>
      <t xml:space="preserve">OTHER COMPREHENSIVE INCOME FOR THE CURRENT PERIOD, NET OF TAX  </t>
    </r>
    <r>
      <rPr>
        <sz val="8"/>
        <color indexed="18"/>
        <rFont val="Arial"/>
        <family val="2"/>
        <charset val="238"/>
      </rPr>
      <t>(ADP 33 to 41)</t>
    </r>
  </si>
  <si>
    <r>
      <t xml:space="preserve">  II COMPREHENSIVE INCOME OR LOSS FOR THE CURRENT PERIOD </t>
    </r>
    <r>
      <rPr>
        <sz val="8"/>
        <color indexed="18"/>
        <rFont val="Arial"/>
        <family val="2"/>
        <charset val="238"/>
      </rPr>
      <t>(ADP 32 do 52)</t>
    </r>
  </si>
  <si>
    <r>
      <t>III</t>
    </r>
    <r>
      <rPr>
        <b/>
        <sz val="8"/>
        <color indexed="18"/>
        <rFont val="Arial"/>
        <family val="2"/>
        <charset val="238"/>
      </rPr>
      <t xml:space="preserve"> </t>
    </r>
    <r>
      <rPr>
        <b/>
        <sz val="8"/>
        <color indexed="18"/>
        <rFont val="Arial"/>
        <family val="2"/>
        <charset val="238"/>
      </rPr>
      <t xml:space="preserve">TRANSACTIONS WITH OWNERS IN THE CURRENT PERIOD RECOGNISED DIRECTLY IN EQUITY  </t>
    </r>
    <r>
      <rPr>
        <sz val="8"/>
        <color indexed="18"/>
        <rFont val="Arial"/>
        <family val="2"/>
        <charset val="238"/>
      </rPr>
      <t>(ADP 42 to 50)</t>
    </r>
  </si>
  <si>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the semi-annual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</si>
  <si>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</si>
  <si>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</si>
  <si>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</si>
  <si>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</si>
  <si>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</si>
  <si>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</si>
  <si>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t>1.</t>
  </si>
  <si>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</si>
  <si>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</si>
  <si>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</si>
  <si>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</si>
  <si>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</si>
  <si>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</si>
  <si>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</si>
  <si>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t>54930046RT4B6IZJAL08</t>
  </si>
  <si>
    <r>
      <rPr>
        <sz val="9"/>
        <rFont val="Arial"/>
        <family val="2"/>
        <charset val="238"/>
      </rPr>
      <t>Institution code:</t>
    </r>
  </si>
  <si>
    <t>294</t>
  </si>
  <si>
    <r>
      <rPr>
        <sz val="9"/>
        <rFont val="Arial"/>
        <family val="2"/>
        <charset val="238"/>
      </rPr>
      <t>Name of the issuer:</t>
    </r>
  </si>
  <si>
    <t>HEP Group</t>
  </si>
  <si>
    <r>
      <rPr>
        <sz val="9"/>
        <rFont val="Arial"/>
        <family val="2"/>
        <charset val="238"/>
      </rPr>
      <t xml:space="preserve">Postcode and town: </t>
    </r>
  </si>
  <si>
    <t>Zagreb</t>
  </si>
  <si>
    <r>
      <rPr>
        <sz val="9"/>
        <rFont val="Arial"/>
        <family val="2"/>
        <charset val="238"/>
      </rPr>
      <t>Street and house number:</t>
    </r>
  </si>
  <si>
    <t>Ulica grada Vukovara 37</t>
  </si>
  <si>
    <r>
      <rPr>
        <sz val="9"/>
        <rFont val="Arial"/>
        <family val="2"/>
        <charset val="238"/>
      </rPr>
      <t>E-mail address:</t>
    </r>
  </si>
  <si>
    <r>
      <rPr>
        <sz val="9"/>
        <rFont val="Arial"/>
        <family val="2"/>
        <charset val="238"/>
      </rPr>
      <t>Web address:</t>
    </r>
  </si>
  <si>
    <t>www.hep.hr</t>
  </si>
  <si>
    <r>
      <rPr>
        <sz val="9"/>
        <rFont val="Arial"/>
        <family val="2"/>
        <charset val="238"/>
      </rPr>
      <t>Number of employees 
(end of the reporting period):</t>
    </r>
  </si>
  <si>
    <r>
      <rPr>
        <sz val="9"/>
        <rFont val="Arial"/>
        <family val="2"/>
        <charset val="238"/>
      </rPr>
      <t>Consolidated report:</t>
    </r>
  </si>
  <si>
    <t>KD</t>
  </si>
  <si>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</si>
  <si>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</si>
  <si>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</si>
  <si>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</si>
  <si>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RN</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</si>
  <si>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</si>
  <si>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</si>
  <si>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</si>
  <si>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</si>
  <si>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</si>
  <si>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</si>
  <si>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t>HRVATSKA ELEKTROPRIVREDA d.d.</t>
  </si>
  <si>
    <t>ZAGREB</t>
  </si>
  <si>
    <t>03557049</t>
  </si>
  <si>
    <t>HEP - PROIZVODNJA d.o.o.</t>
  </si>
  <si>
    <t>HRVATSKI OPERATOR PRIJENOSNOG SUSTAVA d.o.o.</t>
  </si>
  <si>
    <t>HEP - OPERATOR DISTRIBUCIJSKOG SUSTAVA d.o.o.</t>
  </si>
  <si>
    <t>ENERGETSKI PARK KORLAT d.o.o.</t>
  </si>
  <si>
    <t>SUNČANA ELEKTRANA VIS d.o.o.</t>
  </si>
  <si>
    <t>081196616</t>
  </si>
  <si>
    <t>SUNČANA ELEKTRANA POREČ d.o.o.</t>
  </si>
  <si>
    <t>PLOMIN</t>
  </si>
  <si>
    <t>4061276</t>
  </si>
  <si>
    <t>HEP - PLIN d.o.o.</t>
  </si>
  <si>
    <t>OSIJEK</t>
  </si>
  <si>
    <t>1582615</t>
  </si>
  <si>
    <t>HEP - TOPLINARSTVO d.o.o.</t>
  </si>
  <si>
    <t>1582623</t>
  </si>
  <si>
    <t>HEP - TRGOVINA d.o.o.</t>
  </si>
  <si>
    <t>2178966</t>
  </si>
  <si>
    <t>HEP - ENERGIJA d.o.o. LJUBLJANA</t>
  </si>
  <si>
    <t>LJUBLJANA</t>
  </si>
  <si>
    <t>2348489</t>
  </si>
  <si>
    <t>HEP - ENERGIJA d.o.o. MOSTAR</t>
  </si>
  <si>
    <t>MOSTAR</t>
  </si>
  <si>
    <t>422758233009</t>
  </si>
  <si>
    <t>HEP - ENERGIJA d.o.o BEOGRAD</t>
  </si>
  <si>
    <t>BEOGRAD</t>
  </si>
  <si>
    <t>20326000</t>
  </si>
  <si>
    <t>HEP - ENERGIJA sh.p.k.</t>
  </si>
  <si>
    <t>PRIŠTINA</t>
  </si>
  <si>
    <t>70865815</t>
  </si>
  <si>
    <t xml:space="preserve">HEP - OPSKRBA d.o.o. </t>
  </si>
  <si>
    <t>1708422</t>
  </si>
  <si>
    <t>HEP - ELEKTRA d.o.o.</t>
  </si>
  <si>
    <t>4622430</t>
  </si>
  <si>
    <t>HEP - UPRAVLJANJE IMOVINOM d.o.o.</t>
  </si>
  <si>
    <t>1582003</t>
  </si>
  <si>
    <t>HEP - ESCO d.o.o.</t>
  </si>
  <si>
    <t>1632469</t>
  </si>
  <si>
    <t>HEP - TELEKOMUNIKACIJE d.o.o.</t>
  </si>
  <si>
    <t>04132114</t>
  </si>
  <si>
    <t>HEP - VHS ZAPREŠIĆ d.o.o.</t>
  </si>
  <si>
    <t>4950364</t>
  </si>
  <si>
    <t>CS BUŠKO BLATO d.o.o.</t>
  </si>
  <si>
    <t>BUŠKO BLATO</t>
  </si>
  <si>
    <t>4281117970004</t>
  </si>
  <si>
    <t>LNG HRVATSKA d.o.o.</t>
  </si>
  <si>
    <t>80733282</t>
  </si>
  <si>
    <t>NE KRŠKO d.o.o.</t>
  </si>
  <si>
    <t>KRŠKO</t>
  </si>
  <si>
    <t>5034345000</t>
  </si>
  <si>
    <t>PLOMIN HOLDING d.o.o.</t>
  </si>
  <si>
    <t>01423851</t>
  </si>
  <si>
    <t>ORNATUS d.o.o.</t>
  </si>
  <si>
    <t>100003847</t>
  </si>
  <si>
    <t>HEP - NASTAVNO OBRAZOVNI CENTAR</t>
  </si>
  <si>
    <t>VELIKA</t>
  </si>
  <si>
    <t>1907719</t>
  </si>
  <si>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</si>
  <si>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</si>
  <si>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</si>
  <si>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</si>
  <si>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</si>
  <si>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</si>
  <si>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</si>
  <si>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</si>
  <si>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</si>
  <si>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</si>
  <si>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</si>
  <si>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</si>
  <si>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</si>
  <si>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PEHARDA IZGRADNJA d.o.o.</t>
  </si>
  <si>
    <t>01680838</t>
  </si>
  <si>
    <t>PAKRAC PLIN d.o.o.</t>
  </si>
  <si>
    <t>PAKRAC</t>
  </si>
  <si>
    <t>050045775</t>
  </si>
  <si>
    <t>Anita Aljinović</t>
  </si>
  <si>
    <t>01/6322-635</t>
  </si>
  <si>
    <t>anita.aljinovic@hep.hr</t>
  </si>
  <si>
    <t>PKF Fact revizija d.o.o.</t>
  </si>
  <si>
    <t>Submitter:HEP group</t>
  </si>
  <si>
    <t>Submitter: HEP group</t>
  </si>
  <si>
    <t>STATEMENT OF CASH FLOWS - indirect method</t>
  </si>
  <si>
    <t>for the period __.__.____ . to __.__.____.</t>
  </si>
  <si>
    <t>Submitter: _____________________________________________________________</t>
  </si>
  <si>
    <r>
      <rPr>
        <b/>
        <sz val="8"/>
        <rFont val="Arial"/>
        <family val="2"/>
        <charset val="238"/>
      </rPr>
      <t>ADP
code</t>
    </r>
  </si>
  <si>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</si>
  <si>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</si>
  <si>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</si>
  <si>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</si>
  <si>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</si>
  <si>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</si>
  <si>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</si>
  <si>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</si>
  <si>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</si>
  <si>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</si>
  <si>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charset val="238"/>
      </rPr>
      <t>I</t>
    </r>
    <r>
      <rPr>
        <b/>
        <sz val="9"/>
        <rFont val="Arial"/>
        <family val="2"/>
        <charset val="238"/>
      </rPr>
      <t xml:space="preserve">  </t>
    </r>
    <r>
      <rPr>
        <b/>
        <sz val="9"/>
        <rFont val="Arial"/>
        <family val="2"/>
        <charset val="238"/>
      </rPr>
      <t xml:space="preserve">Cash flow increase or decrease before changes in working capital </t>
    </r>
    <r>
      <rPr>
        <sz val="9"/>
        <color rgb="FF000000"/>
        <rFont val="Arial"/>
        <family val="2"/>
        <charset val="238"/>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</si>
  <si>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</si>
  <si>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</si>
  <si>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</si>
  <si>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</si>
  <si>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</si>
  <si>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charset val="238"/>
      </rPr>
      <t>II</t>
    </r>
    <r>
      <rPr>
        <b/>
        <sz val="9"/>
        <rFont val="Arial"/>
        <family val="2"/>
        <charset val="238"/>
      </rPr>
      <t xml:space="preserve"> </t>
    </r>
    <r>
      <rPr>
        <b/>
        <sz val="9"/>
        <rFont val="Arial"/>
        <family val="2"/>
        <charset val="238"/>
      </rPr>
      <t xml:space="preserve">Cash from operations </t>
    </r>
    <r>
      <rPr>
        <sz val="9"/>
        <color rgb="FF000000"/>
        <rFont val="Arial"/>
        <family val="2"/>
        <charset val="238"/>
      </rPr>
      <t>(ADP 011+012)</t>
    </r>
  </si>
  <si>
    <t>4 Interest paid</t>
  </si>
  <si>
    <t>5 Income tax paid</t>
  </si>
  <si>
    <r>
      <rPr>
        <b/>
        <sz val="9"/>
        <color indexed="18"/>
        <rFont val="Arial"/>
        <family val="2"/>
        <charset val="238"/>
      </rPr>
      <t xml:space="preserve">A) NET CASH FLOW FROM OPERATING ACTIVITIES </t>
    </r>
    <r>
      <rPr>
        <sz val="9"/>
        <color indexed="18"/>
        <rFont val="Arial"/>
        <family val="2"/>
        <charset val="238"/>
      </rPr>
      <t>(ADP 017 to 019)</t>
    </r>
  </si>
  <si>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</si>
  <si>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</si>
  <si>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</si>
  <si>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</si>
  <si>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</si>
  <si>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</si>
  <si>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charset val="238"/>
      </rPr>
      <t>III</t>
    </r>
    <r>
      <rPr>
        <b/>
        <sz val="9"/>
        <rFont val="Arial"/>
        <family val="2"/>
        <charset val="238"/>
      </rPr>
      <t xml:space="preserve"> </t>
    </r>
    <r>
      <rPr>
        <b/>
        <sz val="9"/>
        <rFont val="Arial"/>
        <family val="2"/>
        <charset val="238"/>
      </rPr>
      <t xml:space="preserve">Total cash receipts from investment activities </t>
    </r>
    <r>
      <rPr>
        <sz val="9"/>
        <color rgb="FF000000"/>
        <rFont val="Arial"/>
        <family val="2"/>
        <charset val="238"/>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</si>
  <si>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</si>
  <si>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</si>
  <si>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</si>
  <si>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</si>
  <si>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</si>
  <si>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charset val="238"/>
      </rPr>
      <t>IV</t>
    </r>
    <r>
      <rPr>
        <b/>
        <sz val="9"/>
        <rFont val="Arial"/>
        <family val="2"/>
        <charset val="238"/>
      </rPr>
      <t xml:space="preserve"> </t>
    </r>
    <r>
      <rPr>
        <b/>
        <sz val="9"/>
        <rFont val="Arial"/>
        <family val="2"/>
        <charset val="238"/>
      </rPr>
      <t xml:space="preserve">Total cash payments from investment activities </t>
    </r>
    <r>
      <rPr>
        <sz val="9"/>
        <color rgb="FF000000"/>
        <rFont val="Arial"/>
        <family val="2"/>
        <charset val="238"/>
      </rPr>
      <t>(ADP 028 to 032)</t>
    </r>
  </si>
  <si>
    <r>
      <rPr>
        <b/>
        <sz val="9"/>
        <color indexed="18"/>
        <rFont val="Arial"/>
        <family val="2"/>
        <charset val="238"/>
      </rPr>
      <t xml:space="preserve">B) NET CASH FLOW FROM INVESTMENT ACTIVITIES </t>
    </r>
    <r>
      <rPr>
        <sz val="9"/>
        <color indexed="18"/>
        <rFont val="Arial"/>
        <family val="2"/>
        <charset val="238"/>
      </rPr>
      <t>(ADP 027 +033)</t>
    </r>
  </si>
  <si>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</si>
  <si>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</si>
  <si>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</si>
  <si>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</si>
  <si>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charset val="238"/>
      </rPr>
      <t>V</t>
    </r>
    <r>
      <rPr>
        <b/>
        <sz val="9"/>
        <rFont val="Arial"/>
        <family val="2"/>
        <charset val="238"/>
      </rPr>
      <t xml:space="preserve"> </t>
    </r>
    <r>
      <rPr>
        <b/>
        <sz val="9"/>
        <rFont val="Arial"/>
        <family val="2"/>
        <charset val="238"/>
      </rPr>
      <t xml:space="preserve">Total cash receipts from financing activities </t>
    </r>
    <r>
      <rPr>
        <sz val="9"/>
        <color rgb="FF000000"/>
        <rFont val="Arial"/>
        <family val="2"/>
        <charset val="238"/>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</si>
  <si>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</si>
  <si>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</si>
  <si>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</si>
  <si>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</si>
  <si>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</si>
  <si>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charset val="238"/>
      </rPr>
      <t>VI</t>
    </r>
    <r>
      <rPr>
        <b/>
        <sz val="9"/>
        <rFont val="Arial"/>
        <family val="2"/>
        <charset val="238"/>
      </rPr>
      <t xml:space="preserve"> </t>
    </r>
    <r>
      <rPr>
        <b/>
        <sz val="9"/>
        <rFont val="Arial"/>
        <family val="2"/>
        <charset val="238"/>
      </rPr>
      <t xml:space="preserve">Total cash payments from financing activities </t>
    </r>
    <r>
      <rPr>
        <sz val="9"/>
        <color rgb="FF000000"/>
        <rFont val="Arial"/>
        <family val="2"/>
        <charset val="238"/>
      </rPr>
      <t>(ADP 040 to 044)</t>
    </r>
  </si>
  <si>
    <r>
      <rPr>
        <b/>
        <sz val="9"/>
        <color indexed="18"/>
        <rFont val="Arial"/>
        <family val="2"/>
        <charset val="238"/>
      </rPr>
      <t xml:space="preserve">C) NET CASH FLOW FROM FINANCING ACTIVITIES </t>
    </r>
    <r>
      <rPr>
        <sz val="9"/>
        <color indexed="18"/>
        <rFont val="Arial"/>
        <family val="2"/>
        <charset val="238"/>
      </rPr>
      <t>(ADP 039 +045)</t>
    </r>
  </si>
  <si>
    <t>1 Unrealised exchange rate differences in respect of cash and cash equivalents</t>
  </si>
  <si>
    <r>
      <rPr>
        <b/>
        <sz val="9"/>
        <color indexed="18"/>
        <rFont val="Arial"/>
        <family val="2"/>
        <charset val="238"/>
      </rPr>
      <t xml:space="preserve">D) NET INCREASE OR DECREASE IN CASH FLOWS </t>
    </r>
    <r>
      <rPr>
        <sz val="9"/>
        <color indexed="18"/>
        <rFont val="Arial"/>
        <family val="2"/>
        <charset val="238"/>
      </rPr>
      <t>(ADP 020+034+046+047)</t>
    </r>
  </si>
  <si>
    <r>
      <rPr>
        <b/>
        <sz val="9"/>
        <color indexed="18"/>
        <rFont val="Arial"/>
        <family val="2"/>
        <charset val="238"/>
      </rPr>
      <t>F) CASH AND CASH EQUIVALENTS AT THE END OF THE PERIOD</t>
    </r>
    <r>
      <rPr>
        <sz val="9"/>
        <color indexed="18"/>
        <rFont val="Arial"/>
        <family val="2"/>
        <charset val="238"/>
      </rPr>
      <t>(ADP 048+049)</t>
    </r>
  </si>
  <si>
    <t>for the period 01.01.2022 to 30.06.2022</t>
  </si>
  <si>
    <t>for the period 01.01.2022. to 30.06.2022.</t>
  </si>
  <si>
    <t>balance as at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</si>
</sst>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1"/>
      <color theme="1"/>
      <name val="Calibri"/>
      <family val="2"/>
      <charset val="238"/>
      <scheme val="minor"/>
    </font>
    <font>
      <sz val="11"/>
      <color theme="1"/>
      <name val="Calibri"/>
      <family val="2"/>
      <charset val="238"/>
      <scheme val="minor"/>
    </font>
    <font>
      <b/>
      <sz val="12"/>
      <name val="Arial"/>
      <family val="2"/>
      <charset val="238"/>
    </font>
    <font>
      <b/>
      <sz val="10"/>
      <name val="Arial"/>
      <family val="2"/>
      <charset val="238"/>
    </font>
    <font>
      <sz val="10"/>
      <name val="Arial"/>
      <family val="2"/>
      <charset val="238"/>
    </font>
    <font>
      <b/>
      <sz val="9"/>
      <name val="Arial"/>
      <family val="2"/>
      <charset val="238"/>
    </font>
    <font>
      <b/>
      <sz val="7"/>
      <color rgb="FF000000"/>
      <name val="Arial"/>
      <family val="2"/>
      <charset val="238"/>
    </font>
    <font>
      <b/>
      <sz val="8"/>
      <name val="Arial"/>
      <family val="2"/>
      <charset val="238"/>
    </font>
    <font>
      <b/>
      <sz val="9"/>
      <color indexed="62"/>
      <name val="Arial"/>
      <family val="2"/>
      <charset val="238"/>
    </font>
    <font>
      <sz val="9"/>
      <name val="Arial"/>
      <family val="2"/>
      <charset val="238"/>
    </font>
    <font>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b/>
      <sz val="8"/>
      <color rgb="FF000000"/>
      <name val="Arial"/>
      <family val="2"/>
      <charset val="238"/>
    </font>
    <font>
      <i/>
      <sz val="9"/>
      <name val="Arial"/>
      <family val="2"/>
      <charset val="238"/>
    </font>
    <font>
      <sz val="9"/>
      <color rgb="FF000000"/>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
      <sz val="8"/>
      <color rgb="FF000000"/>
      <name val="Arial"/>
      <family val="2"/>
      <charset val="238"/>
    </font>
    <font>
      <sz val="11"/>
      <color theme="1"/>
      <name val="Calibri"/>
      <family val="2"/>
      <charset val="1"/>
      <scheme val="minor"/>
    </font>
    <font>
      <sz val="8"/>
      <name val="Calibri"/>
      <family val="2"/>
      <charset val="1"/>
      <scheme val="minor"/>
    </font>
    <font>
      <b/>
      <sz val="12"/>
      <color theme="1"/>
      <name val="Arial"/>
      <family val="2"/>
      <charset val="238"/>
    </font>
    <font>
      <sz val="11"/>
      <color theme="1"/>
      <name val="Arial"/>
      <family val="2"/>
      <charset val="238"/>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1"/>
      <color theme="10"/>
      <name val="Calibri"/>
      <family val="2"/>
      <charset val="238"/>
      <scheme val="minor"/>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0"/>
        <bgColor indexed="64"/>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4" fillId="0" borderId="0"/>
    <xf numFmtId="0" fontId="17" fillId="0" borderId="0">
      <alignment vertical="top"/>
    </xf>
    <xf numFmtId="0" fontId="26" fillId="0" borderId="0"/>
    <xf numFmtId="0" fontId="1" fillId="0" borderId="0"/>
    <xf numFmtId="0" fontId="1" fillId="0" borderId="0"/>
    <xf numFmtId="0" fontId="40" fillId="0" borderId="0" applyNumberFormat="0" applyFill="0" applyBorder="0" applyAlignment="0" applyProtection="0"/>
  </cellStyleXfs>
  <cellXfs count="250">
    <xf numFmtId="0" fontId="0" fillId="0" borderId="0" xfId="0"/>
    <xf numFmtId="0" fontId="5" fillId="3" borderId="5" xfId="0" applyFont="1" applyFill="1" applyBorder="1" applyAlignment="1" applyProtection="1">
      <alignment horizontal="center" vertical="center" wrapText="1"/>
    </xf>
    <xf numFmtId="3" fontId="7" fillId="3" borderId="5"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shrinkToFit="1"/>
      <protection locked="0"/>
    </xf>
    <xf numFmtId="164" fontId="5" fillId="5" borderId="5" xfId="0" applyNumberFormat="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xf>
    <xf numFmtId="164" fontId="5" fillId="0" borderId="6" xfId="0" applyNumberFormat="1" applyFont="1" applyFill="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0" fontId="5" fillId="3" borderId="5" xfId="1" applyFont="1" applyFill="1" applyBorder="1" applyAlignment="1" applyProtection="1">
      <alignment horizontal="center" vertical="center" wrapText="1"/>
    </xf>
    <xf numFmtId="3" fontId="7" fillId="3" borderId="5" xfId="1" applyNumberFormat="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xf>
    <xf numFmtId="3" fontId="11" fillId="5" borderId="5" xfId="0" applyNumberFormat="1" applyFont="1" applyFill="1" applyBorder="1" applyAlignment="1" applyProtection="1">
      <alignment horizontal="right" vertical="center" shrinkToFit="1"/>
      <protection locked="0"/>
    </xf>
    <xf numFmtId="164" fontId="5" fillId="7" borderId="5" xfId="0" applyNumberFormat="1" applyFont="1" applyFill="1" applyBorder="1" applyAlignment="1" applyProtection="1">
      <alignment horizontal="center" vertical="center"/>
    </xf>
    <xf numFmtId="3" fontId="11" fillId="7" borderId="5" xfId="0" applyNumberFormat="1" applyFont="1" applyFill="1" applyBorder="1" applyAlignment="1" applyProtection="1">
      <alignment horizontal="right" vertical="center" shrinkToFit="1"/>
      <protection locked="0"/>
    </xf>
    <xf numFmtId="3" fontId="11" fillId="5" borderId="5" xfId="0" applyNumberFormat="1" applyFont="1" applyFill="1" applyBorder="1" applyAlignment="1" applyProtection="1">
      <alignment vertical="center"/>
    </xf>
    <xf numFmtId="3" fontId="9" fillId="0" borderId="5" xfId="0" applyNumberFormat="1" applyFont="1" applyFill="1" applyBorder="1" applyAlignment="1" applyProtection="1">
      <alignment vertical="center"/>
      <protection locked="0"/>
    </xf>
    <xf numFmtId="3" fontId="9" fillId="5" borderId="5" xfId="0" applyNumberFormat="1" applyFont="1" applyFill="1" applyBorder="1" applyAlignment="1" applyProtection="1">
      <alignment vertical="center"/>
      <protection locked="0"/>
    </xf>
    <xf numFmtId="3" fontId="11" fillId="0" borderId="5" xfId="0" applyNumberFormat="1" applyFont="1" applyFill="1" applyBorder="1" applyAlignment="1" applyProtection="1">
      <alignment vertical="center"/>
    </xf>
    <xf numFmtId="3" fontId="4" fillId="0" borderId="0" xfId="2" applyNumberFormat="1" applyFont="1" applyAlignment="1" applyProtection="1">
      <alignment wrapText="1"/>
    </xf>
    <xf numFmtId="3" fontId="4" fillId="0" borderId="0" xfId="1" applyNumberFormat="1" applyFont="1" applyProtection="1"/>
    <xf numFmtId="0" fontId="2" fillId="0" borderId="0" xfId="2"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14" fontId="3" fillId="2" borderId="0"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xf>
    <xf numFmtId="3" fontId="4" fillId="0" borderId="0" xfId="1" applyNumberFormat="1" applyFont="1" applyBorder="1" applyAlignment="1" applyProtection="1">
      <alignment horizontal="center" vertical="center" wrapText="1"/>
    </xf>
    <xf numFmtId="3" fontId="4" fillId="0" borderId="0" xfId="2" applyNumberFormat="1" applyFont="1" applyBorder="1" applyAlignment="1" applyProtection="1">
      <alignment wrapText="1"/>
    </xf>
    <xf numFmtId="3" fontId="18" fillId="3" borderId="5" xfId="0" applyNumberFormat="1" applyFont="1" applyFill="1" applyBorder="1" applyAlignment="1" applyProtection="1">
      <alignment horizontal="center" vertical="center" wrapText="1"/>
    </xf>
    <xf numFmtId="3" fontId="21" fillId="3" borderId="5" xfId="0" applyNumberFormat="1" applyFont="1" applyFill="1" applyBorder="1" applyAlignment="1" applyProtection="1">
      <alignment horizontal="center" vertical="center" wrapText="1"/>
    </xf>
    <xf numFmtId="49" fontId="18" fillId="3" borderId="5" xfId="0" applyNumberFormat="1" applyFont="1" applyFill="1" applyBorder="1" applyAlignment="1" applyProtection="1">
      <alignment horizontal="center" vertical="center"/>
    </xf>
    <xf numFmtId="3" fontId="18" fillId="3" borderId="5"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3" fontId="19" fillId="0" borderId="5" xfId="0" applyNumberFormat="1" applyFont="1" applyFill="1" applyBorder="1" applyAlignment="1" applyProtection="1">
      <alignment vertical="center" shrinkToFit="1"/>
      <protection locked="0"/>
    </xf>
    <xf numFmtId="3" fontId="24" fillId="0" borderId="5" xfId="0" applyNumberFormat="1" applyFont="1" applyFill="1" applyBorder="1" applyAlignment="1" applyProtection="1">
      <alignment vertical="center" shrinkToFit="1"/>
    </xf>
    <xf numFmtId="165" fontId="7" fillId="5" borderId="5" xfId="0" applyNumberFormat="1" applyFont="1" applyFill="1" applyBorder="1" applyAlignment="1" applyProtection="1">
      <alignment horizontal="center" vertical="center"/>
    </xf>
    <xf numFmtId="3" fontId="24" fillId="5" borderId="5" xfId="0" applyNumberFormat="1" applyFont="1" applyFill="1" applyBorder="1" applyAlignment="1" applyProtection="1">
      <alignment vertical="center" shrinkToFit="1"/>
    </xf>
    <xf numFmtId="3" fontId="19" fillId="10" borderId="5" xfId="0" applyNumberFormat="1" applyFont="1" applyFill="1" applyBorder="1" applyAlignment="1" applyProtection="1">
      <alignment vertical="center" shrinkToFit="1"/>
    </xf>
    <xf numFmtId="0" fontId="26" fillId="0" borderId="0" xfId="3"/>
    <xf numFmtId="0" fontId="29" fillId="7" borderId="10" xfId="4" applyFont="1" applyFill="1" applyBorder="1"/>
    <xf numFmtId="0" fontId="1" fillId="7" borderId="11" xfId="4" applyFill="1" applyBorder="1"/>
    <xf numFmtId="0" fontId="4" fillId="0" borderId="0" xfId="1"/>
    <xf numFmtId="0" fontId="30" fillId="7" borderId="12" xfId="4" applyFont="1" applyFill="1" applyBorder="1" applyAlignment="1">
      <alignment horizontal="center" vertical="center"/>
    </xf>
    <xf numFmtId="0" fontId="30" fillId="7" borderId="0" xfId="4" applyFont="1" applyFill="1" applyBorder="1" applyAlignment="1">
      <alignment horizontal="center" vertical="center"/>
    </xf>
    <xf numFmtId="0" fontId="30" fillId="7" borderId="13" xfId="4" applyFont="1" applyFill="1" applyBorder="1" applyAlignment="1">
      <alignment horizontal="center" vertical="center"/>
    </xf>
    <xf numFmtId="0" fontId="9" fillId="7" borderId="0" xfId="4" applyFont="1" applyFill="1" applyBorder="1" applyAlignment="1">
      <alignment horizontal="center" vertical="center"/>
    </xf>
    <xf numFmtId="0" fontId="9" fillId="7" borderId="16" xfId="4" applyFont="1" applyFill="1" applyBorder="1" applyAlignment="1">
      <alignment vertical="center"/>
    </xf>
    <xf numFmtId="0" fontId="5" fillId="7" borderId="12" xfId="4" applyFont="1" applyFill="1" applyBorder="1" applyAlignment="1">
      <alignment vertical="center" wrapText="1"/>
    </xf>
    <xf numFmtId="0" fontId="5" fillId="7" borderId="0" xfId="4" applyFont="1" applyFill="1" applyBorder="1" applyAlignment="1">
      <alignment horizontal="right" vertical="center" wrapText="1"/>
    </xf>
    <xf numFmtId="0" fontId="5" fillId="7" borderId="0" xfId="4" applyFont="1" applyFill="1" applyBorder="1" applyAlignment="1">
      <alignment vertical="center" wrapText="1"/>
    </xf>
    <xf numFmtId="1" fontId="5" fillId="11" borderId="7" xfId="4" applyNumberFormat="1" applyFont="1" applyFill="1" applyBorder="1" applyAlignment="1" applyProtection="1">
      <alignment horizontal="center" vertical="center"/>
      <protection locked="0"/>
    </xf>
    <xf numFmtId="14" fontId="5" fillId="12" borderId="0" xfId="4" applyNumberFormat="1" applyFont="1" applyFill="1" applyBorder="1" applyAlignment="1" applyProtection="1">
      <alignment horizontal="center" vertical="center"/>
      <protection locked="0"/>
    </xf>
    <xf numFmtId="0" fontId="9" fillId="7" borderId="13"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9" fillId="7" borderId="0" xfId="4" applyNumberFormat="1" applyFont="1" applyFill="1" applyBorder="1" applyAlignment="1">
      <alignment horizontal="center" vertical="center"/>
    </xf>
    <xf numFmtId="1" fontId="9" fillId="7" borderId="13" xfId="4" applyNumberFormat="1" applyFont="1" applyFill="1" applyBorder="1" applyAlignment="1">
      <alignment vertical="center"/>
    </xf>
    <xf numFmtId="0" fontId="1" fillId="7" borderId="13" xfId="4" applyFill="1" applyBorder="1"/>
    <xf numFmtId="0" fontId="32" fillId="7" borderId="12" xfId="4" applyFont="1" applyFill="1" applyBorder="1" applyAlignment="1">
      <alignment wrapText="1"/>
    </xf>
    <xf numFmtId="0" fontId="32" fillId="7" borderId="13" xfId="4" applyFont="1" applyFill="1" applyBorder="1" applyAlignment="1">
      <alignment wrapText="1"/>
    </xf>
    <xf numFmtId="0" fontId="32" fillId="7" borderId="12" xfId="4" applyFont="1" applyFill="1" applyBorder="1"/>
    <xf numFmtId="0" fontId="32" fillId="7" borderId="0" xfId="4" applyFont="1" applyFill="1" applyBorder="1"/>
    <xf numFmtId="0" fontId="32" fillId="7" borderId="0" xfId="4" applyFont="1" applyFill="1" applyBorder="1" applyAlignment="1">
      <alignment wrapText="1"/>
    </xf>
    <xf numFmtId="0" fontId="32" fillId="7" borderId="13" xfId="4" applyFont="1" applyFill="1" applyBorder="1"/>
    <xf numFmtId="0" fontId="9" fillId="7" borderId="0" xfId="4" applyFont="1" applyFill="1" applyBorder="1" applyAlignment="1">
      <alignment horizontal="right" vertical="center" wrapText="1"/>
    </xf>
    <xf numFmtId="0" fontId="5" fillId="11" borderId="14" xfId="4" applyFont="1" applyFill="1" applyBorder="1" applyAlignment="1" applyProtection="1">
      <alignment horizontal="center" vertical="center"/>
      <protection locked="0"/>
    </xf>
    <xf numFmtId="0" fontId="5" fillId="11" borderId="15" xfId="4" applyFont="1" applyFill="1" applyBorder="1" applyAlignment="1" applyProtection="1">
      <alignment horizontal="center" vertical="center"/>
      <protection locked="0"/>
    </xf>
    <xf numFmtId="0" fontId="33" fillId="7" borderId="13" xfId="4" applyFont="1" applyFill="1" applyBorder="1" applyAlignment="1">
      <alignment vertical="center"/>
    </xf>
    <xf numFmtId="0" fontId="9" fillId="7" borderId="12" xfId="4" applyFont="1" applyFill="1" applyBorder="1" applyAlignment="1">
      <alignment horizontal="right" vertical="center" wrapText="1"/>
    </xf>
    <xf numFmtId="0" fontId="33" fillId="7" borderId="0" xfId="4" applyFont="1" applyFill="1" applyBorder="1" applyAlignment="1">
      <alignment vertical="center"/>
    </xf>
    <xf numFmtId="0" fontId="32" fillId="7" borderId="0" xfId="4" applyFont="1" applyFill="1" applyBorder="1" applyAlignment="1">
      <alignment vertical="top"/>
    </xf>
    <xf numFmtId="0" fontId="5" fillId="11" borderId="7" xfId="4" applyFont="1" applyFill="1" applyBorder="1" applyAlignment="1" applyProtection="1">
      <alignment horizontal="center" vertical="center"/>
      <protection locked="0"/>
    </xf>
    <xf numFmtId="0" fontId="5" fillId="7" borderId="0" xfId="4" applyFont="1" applyFill="1" applyBorder="1" applyAlignment="1">
      <alignment vertical="center"/>
    </xf>
    <xf numFmtId="49" fontId="5" fillId="11" borderId="7" xfId="4" applyNumberFormat="1" applyFont="1" applyFill="1" applyBorder="1" applyAlignment="1" applyProtection="1">
      <alignment horizontal="center" vertical="center"/>
      <protection locked="0"/>
    </xf>
    <xf numFmtId="0" fontId="34" fillId="7" borderId="0" xfId="4" applyFont="1" applyFill="1" applyBorder="1" applyAlignment="1"/>
    <xf numFmtId="0" fontId="35" fillId="7" borderId="0" xfId="4" applyFont="1" applyFill="1" applyBorder="1" applyAlignment="1">
      <alignment vertical="center"/>
    </xf>
    <xf numFmtId="0" fontId="36" fillId="7" borderId="13" xfId="4" applyFont="1" applyFill="1" applyBorder="1" applyAlignment="1">
      <alignment vertical="center"/>
    </xf>
    <xf numFmtId="0" fontId="5" fillId="7" borderId="0" xfId="4" applyFont="1" applyFill="1" applyBorder="1" applyAlignment="1">
      <alignment horizontal="center" vertical="center"/>
    </xf>
    <xf numFmtId="0" fontId="38" fillId="7" borderId="0" xfId="4" applyFont="1" applyFill="1" applyBorder="1" applyAlignment="1">
      <alignment vertical="center"/>
    </xf>
    <xf numFmtId="0" fontId="39" fillId="7" borderId="0" xfId="4" applyFont="1" applyFill="1" applyBorder="1" applyAlignment="1">
      <alignment vertical="center"/>
    </xf>
    <xf numFmtId="0" fontId="37" fillId="7" borderId="13" xfId="4" applyFont="1" applyFill="1" applyBorder="1" applyAlignment="1">
      <alignment vertical="center"/>
    </xf>
    <xf numFmtId="0" fontId="9" fillId="7" borderId="13" xfId="4" applyFont="1" applyFill="1" applyBorder="1" applyAlignment="1">
      <alignment horizontal="center" vertical="center"/>
    </xf>
    <xf numFmtId="0" fontId="32" fillId="7" borderId="13" xfId="4" applyFont="1" applyFill="1" applyBorder="1" applyAlignment="1">
      <alignment vertical="center"/>
    </xf>
    <xf numFmtId="49" fontId="5" fillId="11" borderId="15" xfId="5" applyNumberFormat="1" applyFont="1" applyFill="1" applyBorder="1" applyAlignment="1" applyProtection="1">
      <alignment horizontal="center" vertical="center"/>
      <protection locked="0"/>
    </xf>
    <xf numFmtId="0" fontId="5" fillId="11" borderId="15" xfId="5" applyFont="1" applyFill="1" applyBorder="1" applyAlignment="1" applyProtection="1">
      <alignment horizontal="center" vertical="center"/>
      <protection locked="0"/>
    </xf>
    <xf numFmtId="0" fontId="5" fillId="11" borderId="7" xfId="5" applyFont="1" applyFill="1" applyBorder="1" applyAlignment="1" applyProtection="1">
      <alignment horizontal="center" vertical="center"/>
      <protection locked="0"/>
    </xf>
    <xf numFmtId="49" fontId="5" fillId="11" borderId="7" xfId="5" applyNumberFormat="1" applyFont="1" applyFill="1" applyBorder="1" applyAlignment="1" applyProtection="1">
      <alignment horizontal="center" vertical="center"/>
      <protection locked="0"/>
    </xf>
    <xf numFmtId="0" fontId="32" fillId="7" borderId="12" xfId="4" applyFont="1" applyFill="1" applyBorder="1" applyAlignment="1">
      <alignment vertical="top"/>
    </xf>
    <xf numFmtId="0" fontId="34" fillId="7" borderId="13" xfId="4" applyFont="1" applyFill="1" applyBorder="1"/>
    <xf numFmtId="0" fontId="1" fillId="7" borderId="14" xfId="4" applyFill="1" applyBorder="1"/>
    <xf numFmtId="0" fontId="1" fillId="7" borderId="1" xfId="4" applyFill="1" applyBorder="1"/>
    <xf numFmtId="0" fontId="1" fillId="7" borderId="15" xfId="4" applyFill="1" applyBorder="1"/>
    <xf numFmtId="0" fontId="5" fillId="11" borderId="14" xfId="5" applyFont="1" applyFill="1" applyBorder="1" applyAlignment="1" applyProtection="1">
      <alignment horizontal="left" vertical="center"/>
      <protection locked="0"/>
    </xf>
    <xf numFmtId="0" fontId="5" fillId="11" borderId="1" xfId="5" applyFont="1" applyFill="1" applyBorder="1" applyAlignment="1" applyProtection="1">
      <alignment horizontal="left" vertical="center"/>
      <protection locked="0"/>
    </xf>
    <xf numFmtId="0" fontId="5" fillId="11" borderId="15" xfId="5" applyFont="1" applyFill="1" applyBorder="1" applyAlignment="1" applyProtection="1">
      <alignment horizontal="left" vertical="center"/>
      <protection locked="0"/>
    </xf>
    <xf numFmtId="0" fontId="5" fillId="11" borderId="14" xfId="5" applyFont="1" applyFill="1" applyBorder="1" applyAlignment="1" applyProtection="1">
      <alignment horizontal="center" vertical="center"/>
      <protection locked="0"/>
    </xf>
    <xf numFmtId="0" fontId="5" fillId="11" borderId="1" xfId="5" applyFont="1" applyFill="1" applyBorder="1" applyAlignment="1" applyProtection="1">
      <alignment horizontal="center" vertical="center"/>
      <protection locked="0"/>
    </xf>
    <xf numFmtId="4" fontId="7" fillId="3" borderId="5" xfId="1" applyNumberFormat="1" applyFont="1" applyFill="1" applyBorder="1" applyAlignment="1" applyProtection="1">
      <alignment horizontal="center" vertical="center" wrapText="1"/>
    </xf>
    <xf numFmtId="164" fontId="5" fillId="7" borderId="5" xfId="3" applyNumberFormat="1" applyFont="1" applyFill="1" applyBorder="1" applyAlignment="1" applyProtection="1">
      <alignment horizontal="center" vertical="center"/>
    </xf>
    <xf numFmtId="3" fontId="9" fillId="0" borderId="5" xfId="3" applyNumberFormat="1" applyFont="1" applyFill="1" applyBorder="1" applyAlignment="1" applyProtection="1">
      <alignment horizontal="right" vertical="center"/>
      <protection locked="0"/>
    </xf>
    <xf numFmtId="164" fontId="5" fillId="5" borderId="5" xfId="3" applyNumberFormat="1" applyFont="1" applyFill="1" applyBorder="1" applyAlignment="1" applyProtection="1">
      <alignment horizontal="center" vertical="center"/>
    </xf>
    <xf numFmtId="3" fontId="11" fillId="5" borderId="5" xfId="3" applyNumberFormat="1" applyFont="1" applyFill="1" applyBorder="1" applyAlignment="1" applyProtection="1">
      <alignment horizontal="right" vertical="center"/>
    </xf>
    <xf numFmtId="3" fontId="9" fillId="0" borderId="5" xfId="3" applyNumberFormat="1" applyFont="1" applyFill="1" applyBorder="1" applyAlignment="1" applyProtection="1">
      <alignment vertical="center"/>
      <protection locked="0"/>
    </xf>
    <xf numFmtId="3" fontId="11" fillId="5" borderId="5" xfId="3" applyNumberFormat="1" applyFont="1" applyFill="1" applyBorder="1" applyAlignment="1" applyProtection="1">
      <alignment vertical="center"/>
    </xf>
    <xf numFmtId="0" fontId="28" fillId="7" borderId="9" xfId="4" applyFont="1" applyFill="1" applyBorder="1" applyAlignment="1">
      <alignment vertical="center"/>
    </xf>
    <xf numFmtId="0" fontId="28" fillId="7" borderId="10" xfId="4" applyFont="1" applyFill="1" applyBorder="1" applyAlignment="1">
      <alignment vertical="center"/>
    </xf>
    <xf numFmtId="0" fontId="30" fillId="7" borderId="12" xfId="4" applyFont="1" applyFill="1" applyBorder="1" applyAlignment="1">
      <alignment horizontal="center" vertical="center"/>
    </xf>
    <xf numFmtId="0" fontId="30" fillId="7" borderId="0" xfId="4" applyFont="1" applyFill="1" applyBorder="1" applyAlignment="1">
      <alignment horizontal="center" vertical="center"/>
    </xf>
    <xf numFmtId="0" fontId="30" fillId="7" borderId="13" xfId="4" applyFont="1" applyFill="1" applyBorder="1" applyAlignment="1">
      <alignment horizontal="center" vertical="center"/>
    </xf>
    <xf numFmtId="0" fontId="5" fillId="7" borderId="12" xfId="4" applyFont="1" applyFill="1" applyBorder="1" applyAlignment="1">
      <alignment vertical="center" wrapText="1"/>
    </xf>
    <xf numFmtId="0" fontId="5" fillId="7" borderId="0" xfId="4" applyFont="1" applyFill="1" applyBorder="1" applyAlignment="1">
      <alignment vertical="center" wrapText="1"/>
    </xf>
    <xf numFmtId="14" fontId="5" fillId="11" borderId="14" xfId="4" applyNumberFormat="1" applyFont="1" applyFill="1" applyBorder="1" applyAlignment="1" applyProtection="1">
      <alignment horizontal="center" vertical="center"/>
      <protection locked="0"/>
    </xf>
    <xf numFmtId="14" fontId="5" fillId="11" borderId="15" xfId="4" applyNumberFormat="1" applyFont="1" applyFill="1" applyBorder="1" applyAlignment="1" applyProtection="1">
      <alignment horizontal="center" vertical="center"/>
      <protection locked="0"/>
    </xf>
    <xf numFmtId="0" fontId="5" fillId="0" borderId="1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32" fillId="7" borderId="0" xfId="4" applyFont="1" applyFill="1" applyBorder="1" applyAlignment="1">
      <alignment wrapText="1"/>
    </xf>
    <xf numFmtId="0" fontId="9" fillId="7" borderId="12" xfId="4" applyFont="1" applyFill="1" applyBorder="1" applyAlignment="1">
      <alignment horizontal="right" vertical="center" wrapText="1"/>
    </xf>
    <xf numFmtId="0" fontId="9" fillId="7" borderId="0" xfId="4" applyFont="1" applyFill="1" applyBorder="1" applyAlignment="1">
      <alignment horizontal="right" vertical="center"/>
    </xf>
    <xf numFmtId="0" fontId="5" fillId="11" borderId="14" xfId="4" applyFont="1" applyFill="1" applyBorder="1" applyAlignment="1" applyProtection="1">
      <alignment horizontal="center" vertical="center"/>
      <protection locked="0"/>
    </xf>
    <xf numFmtId="0" fontId="5" fillId="11" borderId="15" xfId="4" applyFont="1" applyFill="1" applyBorder="1" applyAlignment="1" applyProtection="1">
      <alignment horizontal="center" vertical="center"/>
      <protection locked="0"/>
    </xf>
    <xf numFmtId="0" fontId="32" fillId="7" borderId="12" xfId="4" applyFont="1" applyFill="1" applyBorder="1" applyAlignment="1">
      <alignment wrapText="1"/>
    </xf>
    <xf numFmtId="0" fontId="5" fillId="7" borderId="12" xfId="4" applyFont="1" applyFill="1" applyBorder="1" applyAlignment="1">
      <alignment horizontal="right" vertical="center" wrapText="1"/>
    </xf>
    <xf numFmtId="0" fontId="5" fillId="7" borderId="0" xfId="4" applyFont="1" applyFill="1" applyBorder="1" applyAlignment="1">
      <alignment horizontal="right" vertical="center" wrapText="1"/>
    </xf>
    <xf numFmtId="0" fontId="31" fillId="7" borderId="12" xfId="4" applyFont="1" applyFill="1" applyBorder="1" applyAlignment="1">
      <alignment horizontal="center" vertical="center" wrapText="1"/>
    </xf>
    <xf numFmtId="0" fontId="31" fillId="7" borderId="0" xfId="4" applyFont="1" applyFill="1" applyBorder="1" applyAlignment="1">
      <alignment horizontal="center" vertical="center" wrapText="1"/>
    </xf>
    <xf numFmtId="0" fontId="9" fillId="7" borderId="12" xfId="4" applyFont="1" applyFill="1" applyBorder="1" applyAlignment="1">
      <alignment horizontal="right" vertical="center"/>
    </xf>
    <xf numFmtId="0" fontId="9" fillId="7" borderId="0" xfId="4" applyFont="1" applyFill="1" applyBorder="1" applyAlignment="1">
      <alignment horizontal="right" vertical="center" wrapText="1"/>
    </xf>
    <xf numFmtId="0" fontId="9" fillId="7" borderId="13" xfId="4" applyFont="1" applyFill="1" applyBorder="1" applyAlignment="1">
      <alignment horizontal="right" vertical="center" wrapText="1"/>
    </xf>
    <xf numFmtId="49" fontId="5" fillId="11" borderId="14" xfId="4" applyNumberFormat="1" applyFont="1" applyFill="1" applyBorder="1" applyAlignment="1" applyProtection="1">
      <alignment horizontal="center" vertical="center"/>
      <protection locked="0"/>
    </xf>
    <xf numFmtId="49" fontId="5" fillId="11" borderId="15" xfId="4" applyNumberFormat="1" applyFont="1" applyFill="1" applyBorder="1" applyAlignment="1" applyProtection="1">
      <alignment horizontal="center" vertical="center"/>
      <protection locked="0"/>
    </xf>
    <xf numFmtId="0" fontId="32" fillId="7" borderId="12" xfId="4" applyFont="1" applyFill="1" applyBorder="1" applyAlignment="1">
      <alignment vertical="center" wrapText="1"/>
    </xf>
    <xf numFmtId="0" fontId="32" fillId="7" borderId="0" xfId="4" applyFont="1" applyFill="1" applyBorder="1" applyAlignment="1">
      <alignment vertical="center" wrapText="1"/>
    </xf>
    <xf numFmtId="0" fontId="32" fillId="7" borderId="0" xfId="4" applyFont="1" applyFill="1" applyBorder="1"/>
    <xf numFmtId="0" fontId="5" fillId="11" borderId="14" xfId="4" applyFont="1" applyFill="1" applyBorder="1" applyAlignment="1" applyProtection="1">
      <alignment vertical="center"/>
      <protection locked="0"/>
    </xf>
    <xf numFmtId="0" fontId="5" fillId="11" borderId="1" xfId="4" applyFont="1" applyFill="1" applyBorder="1" applyAlignment="1" applyProtection="1">
      <alignment vertical="center"/>
      <protection locked="0"/>
    </xf>
    <xf numFmtId="0" fontId="5" fillId="11" borderId="15" xfId="4" applyFont="1" applyFill="1" applyBorder="1" applyAlignment="1" applyProtection="1">
      <alignment vertical="center"/>
      <protection locked="0"/>
    </xf>
    <xf numFmtId="0" fontId="33" fillId="7" borderId="12" xfId="4" applyFont="1" applyFill="1" applyBorder="1" applyAlignment="1">
      <alignment vertical="center"/>
    </xf>
    <xf numFmtId="0" fontId="33" fillId="7" borderId="0" xfId="4" applyFont="1" applyFill="1" applyBorder="1" applyAlignment="1">
      <alignment vertical="center"/>
    </xf>
    <xf numFmtId="0" fontId="9" fillId="7" borderId="0" xfId="4" applyFont="1" applyFill="1" applyBorder="1" applyAlignment="1">
      <alignment vertical="center"/>
    </xf>
    <xf numFmtId="0" fontId="32" fillId="7" borderId="0" xfId="4" applyFont="1" applyFill="1" applyBorder="1" applyAlignment="1">
      <alignment vertical="center"/>
    </xf>
    <xf numFmtId="0" fontId="32" fillId="7" borderId="13" xfId="4" applyFont="1" applyFill="1" applyBorder="1" applyAlignment="1">
      <alignment vertical="center"/>
    </xf>
    <xf numFmtId="0" fontId="32" fillId="11" borderId="14" xfId="4" applyFont="1" applyFill="1" applyBorder="1" applyProtection="1">
      <protection locked="0"/>
    </xf>
    <xf numFmtId="0" fontId="32" fillId="11" borderId="1" xfId="4" applyFont="1" applyFill="1" applyBorder="1" applyProtection="1">
      <protection locked="0"/>
    </xf>
    <xf numFmtId="0" fontId="32" fillId="11" borderId="15" xfId="4" applyFont="1" applyFill="1" applyBorder="1" applyProtection="1">
      <protection locked="0"/>
    </xf>
    <xf numFmtId="0" fontId="37" fillId="7" borderId="0" xfId="4" applyFont="1" applyFill="1" applyBorder="1" applyAlignment="1">
      <alignment vertical="center"/>
    </xf>
    <xf numFmtId="0" fontId="37" fillId="7" borderId="13" xfId="4" applyFont="1" applyFill="1" applyBorder="1" applyAlignment="1">
      <alignment vertical="center"/>
    </xf>
    <xf numFmtId="0" fontId="9" fillId="7" borderId="12" xfId="4" applyFont="1" applyFill="1" applyBorder="1" applyAlignment="1">
      <alignment horizontal="center" vertical="center"/>
    </xf>
    <xf numFmtId="0" fontId="9" fillId="7" borderId="0" xfId="4" applyFont="1" applyFill="1" applyBorder="1" applyAlignment="1">
      <alignment horizontal="center" vertical="center"/>
    </xf>
    <xf numFmtId="0" fontId="5" fillId="11" borderId="14" xfId="5" applyFont="1" applyFill="1" applyBorder="1" applyAlignment="1" applyProtection="1">
      <alignment horizontal="left" vertical="center"/>
      <protection locked="0"/>
    </xf>
    <xf numFmtId="0" fontId="5" fillId="11" borderId="1" xfId="5" applyFont="1" applyFill="1" applyBorder="1" applyAlignment="1" applyProtection="1">
      <alignment horizontal="left" vertical="center"/>
      <protection locked="0"/>
    </xf>
    <xf numFmtId="0" fontId="5" fillId="11" borderId="15" xfId="5" applyFont="1" applyFill="1" applyBorder="1" applyAlignment="1" applyProtection="1">
      <alignment horizontal="left" vertical="center"/>
      <protection locked="0"/>
    </xf>
    <xf numFmtId="0" fontId="5" fillId="11" borderId="14" xfId="5" applyFont="1" applyFill="1" applyBorder="1" applyAlignment="1" applyProtection="1">
      <alignment horizontal="center" vertical="center"/>
      <protection locked="0"/>
    </xf>
    <xf numFmtId="0" fontId="5" fillId="11" borderId="1" xfId="5" applyFont="1" applyFill="1" applyBorder="1" applyAlignment="1" applyProtection="1">
      <alignment horizontal="center" vertical="center"/>
      <protection locked="0"/>
    </xf>
    <xf numFmtId="0" fontId="5" fillId="11" borderId="15" xfId="5" applyFont="1" applyFill="1" applyBorder="1" applyAlignment="1" applyProtection="1">
      <alignment horizontal="center" vertical="center"/>
      <protection locked="0"/>
    </xf>
    <xf numFmtId="0" fontId="32" fillId="7" borderId="0" xfId="4" applyFont="1" applyFill="1" applyBorder="1" applyAlignment="1">
      <alignment vertical="top"/>
    </xf>
    <xf numFmtId="0" fontId="9" fillId="7" borderId="13" xfId="4" applyFont="1" applyFill="1" applyBorder="1" applyAlignment="1">
      <alignment horizontal="center" vertical="center"/>
    </xf>
    <xf numFmtId="0" fontId="9" fillId="7" borderId="12" xfId="4" applyFont="1" applyFill="1" applyBorder="1" applyAlignment="1">
      <alignment horizontal="left" vertical="center"/>
    </xf>
    <xf numFmtId="0" fontId="9" fillId="7" borderId="0" xfId="4" applyFont="1" applyFill="1" applyBorder="1" applyAlignment="1">
      <alignment horizontal="left" vertical="center"/>
    </xf>
    <xf numFmtId="0" fontId="9" fillId="7" borderId="0" xfId="4" applyFont="1" applyFill="1" applyBorder="1" applyAlignment="1">
      <alignment vertical="top"/>
    </xf>
    <xf numFmtId="0" fontId="32" fillId="11" borderId="14" xfId="4" applyFont="1" applyFill="1" applyBorder="1" applyAlignment="1" applyProtection="1">
      <alignment vertical="center"/>
      <protection locked="0"/>
    </xf>
    <xf numFmtId="0" fontId="32" fillId="11" borderId="1" xfId="4" applyFont="1" applyFill="1" applyBorder="1" applyAlignment="1" applyProtection="1">
      <alignment vertical="center"/>
      <protection locked="0"/>
    </xf>
    <xf numFmtId="0" fontId="32" fillId="11" borderId="15" xfId="4" applyFont="1" applyFill="1" applyBorder="1" applyAlignment="1" applyProtection="1">
      <alignment vertical="center"/>
      <protection locked="0"/>
    </xf>
    <xf numFmtId="0" fontId="9" fillId="7" borderId="10" xfId="4" applyFont="1" applyFill="1" applyBorder="1" applyAlignment="1">
      <alignment horizontal="left" vertical="center" wrapText="1"/>
    </xf>
    <xf numFmtId="0" fontId="9" fillId="7" borderId="3" xfId="4" applyFont="1" applyFill="1" applyBorder="1" applyAlignment="1">
      <alignment horizontal="left" vertical="center" wrapText="1"/>
    </xf>
    <xf numFmtId="0" fontId="40" fillId="11" borderId="14" xfId="6" applyFill="1" applyBorder="1" applyAlignment="1" applyProtection="1">
      <alignment vertical="center"/>
      <protection locked="0"/>
    </xf>
    <xf numFmtId="0" fontId="4" fillId="4"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1" xfId="0" applyFont="1" applyFill="1" applyBorder="1" applyAlignment="1" applyProtection="1">
      <alignment horizontal="right" vertical="top" wrapText="1"/>
    </xf>
    <xf numFmtId="0" fontId="4" fillId="0" borderId="1" xfId="0" applyFont="1" applyBorder="1" applyAlignment="1" applyProtection="1">
      <alignment horizontal="right" vertical="top" wrapText="1"/>
    </xf>
    <xf numFmtId="0" fontId="3"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3"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7" fillId="3"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11" fillId="0" borderId="5"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3" fillId="4" borderId="5" xfId="0" applyFont="1" applyFill="1" applyBorder="1" applyAlignment="1" applyProtection="1">
      <alignment vertical="center"/>
    </xf>
    <xf numFmtId="0" fontId="11" fillId="5"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2"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top" wrapText="1"/>
      <protection locked="0"/>
    </xf>
    <xf numFmtId="0" fontId="4" fillId="0" borderId="1" xfId="1" applyFont="1" applyFill="1" applyBorder="1" applyAlignment="1" applyProtection="1">
      <alignment horizontal="right" vertical="top" wrapText="1"/>
    </xf>
    <xf numFmtId="0" fontId="0" fillId="0" borderId="1" xfId="0" applyBorder="1" applyAlignment="1" applyProtection="1">
      <alignment horizontal="right" wrapText="1"/>
    </xf>
    <xf numFmtId="0" fontId="3" fillId="6" borderId="2" xfId="1" applyFont="1" applyFill="1" applyBorder="1" applyAlignment="1" applyProtection="1">
      <alignment vertical="center" wrapText="1"/>
      <protection locked="0"/>
    </xf>
    <xf numFmtId="0" fontId="5" fillId="3" borderId="5"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xf>
    <xf numFmtId="0" fontId="9" fillId="5" borderId="5"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indent="1"/>
    </xf>
    <xf numFmtId="0" fontId="9" fillId="5" borderId="5" xfId="0" applyFont="1" applyFill="1" applyBorder="1" applyAlignment="1" applyProtection="1">
      <alignment horizontal="left" vertical="center" wrapText="1" indent="1"/>
    </xf>
    <xf numFmtId="0" fontId="12" fillId="4" borderId="5" xfId="0" applyFont="1" applyFill="1" applyBorder="1" applyAlignment="1" applyProtection="1">
      <alignment vertical="center" wrapText="1"/>
    </xf>
    <xf numFmtId="0" fontId="9" fillId="7" borderId="5" xfId="0" applyFont="1" applyFill="1" applyBorder="1" applyAlignment="1" applyProtection="1">
      <alignment horizontal="left" vertical="center" wrapText="1" indent="1"/>
    </xf>
    <xf numFmtId="0" fontId="12" fillId="0" borderId="5" xfId="0" applyFont="1" applyFill="1" applyBorder="1" applyAlignment="1" applyProtection="1">
      <alignment horizontal="left" vertical="center" wrapText="1" indent="1"/>
    </xf>
    <xf numFmtId="0" fontId="5" fillId="4" borderId="5" xfId="0" applyFont="1" applyFill="1" applyBorder="1" applyAlignment="1" applyProtection="1">
      <alignment horizontal="left" vertical="center" wrapText="1"/>
    </xf>
    <xf numFmtId="0" fontId="5" fillId="4" borderId="5"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indent="1"/>
    </xf>
    <xf numFmtId="0" fontId="12" fillId="5" borderId="5" xfId="0" applyFont="1" applyFill="1" applyBorder="1" applyAlignment="1" applyProtection="1">
      <alignment horizontal="left" vertical="center" wrapText="1"/>
    </xf>
    <xf numFmtId="0" fontId="12" fillId="5" borderId="5" xfId="3" applyFont="1" applyFill="1" applyBorder="1" applyAlignment="1" applyProtection="1">
      <alignment horizontal="left" vertical="center" wrapText="1"/>
    </xf>
    <xf numFmtId="0" fontId="9" fillId="0" borderId="5" xfId="3" applyFont="1" applyFill="1" applyBorder="1" applyAlignment="1" applyProtection="1">
      <alignment horizontal="left" vertical="center" wrapText="1"/>
    </xf>
    <xf numFmtId="0" fontId="12" fillId="0" borderId="5" xfId="3" applyFont="1" applyFill="1" applyBorder="1" applyAlignment="1" applyProtection="1">
      <alignment horizontal="left" vertical="center" wrapText="1"/>
    </xf>
    <xf numFmtId="0" fontId="9" fillId="0" borderId="5" xfId="3" applyFont="1" applyFill="1" applyBorder="1" applyAlignment="1" applyProtection="1">
      <alignment horizontal="left" vertical="center" wrapText="1" indent="1"/>
    </xf>
    <xf numFmtId="0" fontId="5" fillId="5" borderId="5" xfId="3" applyFont="1" applyFill="1" applyBorder="1" applyAlignment="1" applyProtection="1">
      <alignment horizontal="left" vertical="center" wrapText="1"/>
    </xf>
    <xf numFmtId="0" fontId="12" fillId="8" borderId="5" xfId="3" applyFont="1" applyFill="1" applyBorder="1" applyAlignment="1" applyProtection="1">
      <alignment horizontal="left" vertical="center" shrinkToFit="1"/>
    </xf>
    <xf numFmtId="0" fontId="9" fillId="5" borderId="5" xfId="3" applyFont="1" applyFill="1" applyBorder="1" applyAlignment="1" applyProtection="1">
      <alignment horizontal="left" vertical="center" wrapText="1" indent="1"/>
    </xf>
    <xf numFmtId="0" fontId="15" fillId="0" borderId="5" xfId="3" applyFont="1" applyFill="1" applyBorder="1" applyAlignment="1" applyProtection="1">
      <alignment horizontal="left" vertical="center" wrapText="1" indent="2"/>
    </xf>
    <xf numFmtId="0" fontId="26" fillId="0" borderId="0" xfId="3" applyAlignment="1" applyProtection="1">
      <alignment horizontal="center" wrapText="1"/>
    </xf>
    <xf numFmtId="0" fontId="26" fillId="0" borderId="0" xfId="3" applyAlignment="1" applyProtection="1">
      <alignment horizontal="center" wrapText="1"/>
      <protection locked="0"/>
    </xf>
    <xf numFmtId="0" fontId="4" fillId="0" borderId="1" xfId="1" applyFont="1" applyBorder="1" applyAlignment="1" applyProtection="1">
      <alignment horizontal="right" vertical="top" wrapText="1"/>
    </xf>
    <xf numFmtId="0" fontId="26" fillId="0" borderId="1" xfId="3" applyBorder="1" applyAlignment="1" applyProtection="1">
      <alignment horizontal="right"/>
    </xf>
    <xf numFmtId="0" fontId="7" fillId="2" borderId="2" xfId="1" applyFont="1" applyFill="1" applyBorder="1" applyAlignment="1" applyProtection="1">
      <alignment vertical="center" wrapText="1"/>
      <protection locked="0"/>
    </xf>
    <xf numFmtId="0" fontId="26" fillId="0" borderId="3" xfId="3" applyBorder="1" applyAlignment="1" applyProtection="1">
      <alignment vertical="center" wrapText="1"/>
      <protection locked="0"/>
    </xf>
    <xf numFmtId="0" fontId="26" fillId="0" borderId="4" xfId="3" applyBorder="1" applyAlignment="1" applyProtection="1">
      <alignment vertical="center" wrapText="1"/>
      <protection locked="0"/>
    </xf>
    <xf numFmtId="0" fontId="26" fillId="0" borderId="5" xfId="3"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0" fillId="0" borderId="0" xfId="0" applyAlignment="1" applyProtection="1">
      <alignment horizontal="center" wrapText="1"/>
    </xf>
    <xf numFmtId="0" fontId="4" fillId="0" borderId="1" xfId="0" applyFont="1" applyBorder="1" applyAlignment="1" applyProtection="1">
      <alignment horizontal="right"/>
    </xf>
    <xf numFmtId="0" fontId="12" fillId="8" borderId="5" xfId="0" applyFont="1" applyFill="1" applyBorder="1" applyAlignment="1" applyProtection="1">
      <alignment horizontal="left" vertical="center" shrinkToFit="1"/>
    </xf>
    <xf numFmtId="0" fontId="9" fillId="8" borderId="5" xfId="0" applyFont="1" applyFill="1" applyBorder="1" applyAlignment="1" applyProtection="1">
      <alignment horizontal="left" vertical="center" shrinkToFit="1"/>
    </xf>
    <xf numFmtId="0" fontId="12" fillId="0" borderId="5" xfId="0" applyFont="1" applyFill="1" applyBorder="1" applyAlignment="1" applyProtection="1">
      <alignment horizontal="left" vertical="center" wrapText="1"/>
    </xf>
    <xf numFmtId="0" fontId="2" fillId="0" borderId="0" xfId="2"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8" fillId="3" borderId="5"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5" xfId="0" applyFont="1" applyBorder="1" applyProtection="1"/>
    <xf numFmtId="3" fontId="18" fillId="3" borderId="5" xfId="0" applyNumberFormat="1" applyFont="1" applyFill="1" applyBorder="1" applyAlignment="1" applyProtection="1">
      <alignment horizontal="center" vertical="center" wrapText="1"/>
    </xf>
    <xf numFmtId="0" fontId="19" fillId="0" borderId="5" xfId="0" applyFont="1" applyBorder="1" applyAlignment="1" applyProtection="1">
      <alignment horizontal="left" vertical="center" wrapText="1"/>
    </xf>
    <xf numFmtId="3" fontId="19" fillId="0" borderId="5" xfId="0" applyNumberFormat="1" applyFont="1" applyBorder="1" applyProtection="1"/>
    <xf numFmtId="49" fontId="18" fillId="3" borderId="5" xfId="0" applyNumberFormat="1" applyFont="1" applyFill="1" applyBorder="1" applyAlignment="1" applyProtection="1">
      <alignment horizontal="center" vertical="center" wrapText="1"/>
    </xf>
    <xf numFmtId="0" fontId="22" fillId="9" borderId="5" xfId="0" applyFont="1" applyFill="1" applyBorder="1" applyAlignment="1" applyProtection="1">
      <alignment horizontal="left" vertical="center"/>
    </xf>
    <xf numFmtId="0" fontId="23" fillId="9" borderId="5" xfId="0" applyFont="1" applyFill="1" applyBorder="1" applyAlignment="1" applyProtection="1">
      <alignment vertical="center"/>
    </xf>
    <xf numFmtId="0" fontId="19" fillId="0" borderId="5" xfId="0" applyFont="1" applyBorder="1" applyAlignment="1" applyProtection="1">
      <alignment vertical="center"/>
    </xf>
    <xf numFmtId="0" fontId="7" fillId="0" borderId="5" xfId="0" applyFont="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22" fillId="5" borderId="5" xfId="0" applyFont="1" applyFill="1" applyBorder="1" applyAlignment="1" applyProtection="1">
      <alignment horizontal="left" vertical="center" wrapText="1"/>
    </xf>
    <xf numFmtId="0" fontId="19" fillId="0" borderId="0" xfId="3" applyFont="1" applyAlignment="1">
      <alignment horizontal="left" vertical="top" wrapText="1"/>
    </xf>
    <xf numFmtId="0" fontId="27" fillId="0" borderId="0" xfId="3" applyFont="1" applyAlignment="1">
      <alignment horizontal="left" vertical="top"/>
    </xf>
  </cellXfs>
  <cellStyles count="7">
    <cellStyle name="Hyperlink" xfId="6" builtinId="8"/>
    <cellStyle name="Normal" xfId="0" builtinId="0"/>
    <cellStyle name="Normal 2" xfId="1"/>
    <cellStyle name="Normal 3" xfId="3"/>
    <cellStyle name="Normal 3 2" xfId="5"/>
    <cellStyle name="Normal 3 3" xfId="4"/>
    <cellStyle name="Style 1" xfId="2"/>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tarina.dasek@hep.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selection activeCell="N61" sqref="N61"/>
    </sheetView>
  </sheetViews>
  <sheetFormatPr defaultRowHeight="12.75" x14ac:dyDescent="0.2"/>
  <cols>
    <col min="1" max="1" width="33.140625" style="41" bestFit="1" customWidth="1"/>
    <col min="2" max="8" width="9.140625" style="41"/>
    <col min="9" max="9" width="6.28515625" style="41" customWidth="1"/>
    <col min="10" max="10" width="13.5703125" style="41" customWidth="1"/>
    <col min="11" max="16384" width="9.140625" style="41"/>
  </cols>
  <sheetData>
    <row r="1" spans="1:10" ht="15.75" x14ac:dyDescent="0.25">
      <c r="A1" s="104" t="s">
        <v>353</v>
      </c>
      <c r="B1" s="105"/>
      <c r="C1" s="105"/>
      <c r="D1" s="39"/>
      <c r="E1" s="39"/>
      <c r="F1" s="39"/>
      <c r="G1" s="39"/>
      <c r="H1" s="39"/>
      <c r="I1" s="39"/>
      <c r="J1" s="40"/>
    </row>
    <row r="2" spans="1:10" ht="15" x14ac:dyDescent="0.2">
      <c r="A2" s="106" t="s">
        <v>354</v>
      </c>
      <c r="B2" s="107"/>
      <c r="C2" s="107"/>
      <c r="D2" s="107"/>
      <c r="E2" s="107"/>
      <c r="F2" s="107"/>
      <c r="G2" s="107"/>
      <c r="H2" s="107"/>
      <c r="I2" s="107"/>
      <c r="J2" s="108"/>
    </row>
    <row r="3" spans="1:10" ht="15" x14ac:dyDescent="0.2">
      <c r="A3" s="42"/>
      <c r="B3" s="43"/>
      <c r="C3" s="43"/>
      <c r="D3" s="43"/>
      <c r="E3" s="43"/>
      <c r="F3" s="43"/>
      <c r="G3" s="43"/>
      <c r="H3" s="43"/>
      <c r="I3" s="43"/>
      <c r="J3" s="44"/>
    </row>
    <row r="4" spans="1:10" x14ac:dyDescent="0.2">
      <c r="A4" s="109" t="s">
        <v>355</v>
      </c>
      <c r="B4" s="110"/>
      <c r="C4" s="110"/>
      <c r="D4" s="110"/>
      <c r="E4" s="111">
        <v>44562</v>
      </c>
      <c r="F4" s="112"/>
      <c r="G4" s="45" t="s">
        <v>356</v>
      </c>
      <c r="H4" s="111">
        <v>44742</v>
      </c>
      <c r="I4" s="112"/>
      <c r="J4" s="46"/>
    </row>
    <row r="5" spans="1:10" x14ac:dyDescent="0.2">
      <c r="A5" s="113"/>
      <c r="B5" s="114"/>
      <c r="C5" s="114"/>
      <c r="D5" s="114"/>
      <c r="E5" s="114"/>
      <c r="F5" s="114"/>
      <c r="G5" s="114"/>
      <c r="H5" s="114"/>
      <c r="I5" s="114"/>
      <c r="J5" s="115"/>
    </row>
    <row r="6" spans="1:10" x14ac:dyDescent="0.2">
      <c r="A6" s="47"/>
      <c r="B6" s="48" t="s">
        <v>357</v>
      </c>
      <c r="C6" s="49"/>
      <c r="D6" s="49"/>
      <c r="E6" s="50">
        <v>2022</v>
      </c>
      <c r="F6" s="51"/>
      <c r="G6" s="45"/>
      <c r="H6" s="51"/>
      <c r="I6" s="51"/>
      <c r="J6" s="52"/>
    </row>
    <row r="7" spans="1:10" x14ac:dyDescent="0.2">
      <c r="A7" s="47"/>
      <c r="B7" s="49"/>
      <c r="C7" s="49"/>
      <c r="D7" s="49"/>
      <c r="E7" s="53"/>
      <c r="F7" s="53"/>
      <c r="G7" s="45"/>
      <c r="H7" s="51"/>
      <c r="I7" s="51"/>
      <c r="J7" s="52"/>
    </row>
    <row r="8" spans="1:10" x14ac:dyDescent="0.2">
      <c r="A8" s="122" t="s">
        <v>358</v>
      </c>
      <c r="B8" s="123"/>
      <c r="C8" s="49"/>
      <c r="D8" s="49"/>
      <c r="E8" s="50" t="s">
        <v>359</v>
      </c>
      <c r="F8" s="54"/>
      <c r="G8" s="55"/>
      <c r="H8" s="54"/>
      <c r="I8" s="54"/>
      <c r="J8" s="56"/>
    </row>
    <row r="9" spans="1:10" x14ac:dyDescent="0.2">
      <c r="A9" s="47"/>
      <c r="B9" s="49"/>
      <c r="C9" s="49"/>
      <c r="D9" s="49"/>
      <c r="E9" s="53"/>
      <c r="F9" s="53"/>
      <c r="G9" s="45"/>
      <c r="H9" s="53"/>
      <c r="I9" s="53"/>
      <c r="J9" s="52"/>
    </row>
    <row r="10" spans="1:10" ht="15" x14ac:dyDescent="0.25">
      <c r="A10" s="124" t="s">
        <v>360</v>
      </c>
      <c r="B10" s="125"/>
      <c r="C10" s="125"/>
      <c r="D10" s="125"/>
      <c r="E10" s="125"/>
      <c r="F10" s="125"/>
      <c r="G10" s="125"/>
      <c r="H10" s="125"/>
      <c r="I10" s="125"/>
      <c r="J10" s="57"/>
    </row>
    <row r="11" spans="1:10" ht="21" customHeight="1" x14ac:dyDescent="0.2">
      <c r="A11" s="126" t="s">
        <v>361</v>
      </c>
      <c r="B11" s="118"/>
      <c r="C11" s="119">
        <v>3557049</v>
      </c>
      <c r="D11" s="120"/>
      <c r="E11" s="58"/>
      <c r="F11" s="127" t="s">
        <v>362</v>
      </c>
      <c r="G11" s="128"/>
      <c r="H11" s="119" t="s">
        <v>363</v>
      </c>
      <c r="I11" s="120"/>
      <c r="J11" s="59"/>
    </row>
    <row r="12" spans="1:10" ht="14.25" x14ac:dyDescent="0.2">
      <c r="A12" s="60"/>
      <c r="B12" s="61"/>
      <c r="C12" s="61"/>
      <c r="D12" s="61"/>
      <c r="E12" s="116"/>
      <c r="F12" s="116"/>
      <c r="G12" s="116"/>
      <c r="H12" s="116"/>
      <c r="I12" s="62"/>
      <c r="J12" s="59"/>
    </row>
    <row r="13" spans="1:10" ht="14.25" x14ac:dyDescent="0.2">
      <c r="A13" s="117" t="s">
        <v>364</v>
      </c>
      <c r="B13" s="118"/>
      <c r="C13" s="119">
        <v>80004306</v>
      </c>
      <c r="D13" s="120"/>
      <c r="E13" s="121"/>
      <c r="F13" s="116"/>
      <c r="G13" s="116"/>
      <c r="H13" s="116"/>
      <c r="I13" s="62"/>
      <c r="J13" s="59"/>
    </row>
    <row r="14" spans="1:10" ht="14.25" x14ac:dyDescent="0.2">
      <c r="A14" s="58"/>
      <c r="B14" s="62"/>
      <c r="C14" s="61"/>
      <c r="D14" s="61"/>
      <c r="E14" s="133"/>
      <c r="F14" s="133"/>
      <c r="G14" s="133"/>
      <c r="H14" s="133"/>
      <c r="I14" s="61"/>
      <c r="J14" s="63"/>
    </row>
    <row r="15" spans="1:10" x14ac:dyDescent="0.2">
      <c r="A15" s="117" t="s">
        <v>365</v>
      </c>
      <c r="B15" s="128"/>
      <c r="C15" s="119">
        <v>28921978587</v>
      </c>
      <c r="D15" s="120"/>
      <c r="E15" s="137"/>
      <c r="F15" s="138"/>
      <c r="G15" s="64" t="s">
        <v>366</v>
      </c>
      <c r="H15" s="65" t="s">
        <v>367</v>
      </c>
      <c r="I15" s="66"/>
      <c r="J15" s="67"/>
    </row>
    <row r="16" spans="1:10" ht="14.25" x14ac:dyDescent="0.2">
      <c r="A16" s="58"/>
      <c r="B16" s="62"/>
      <c r="C16" s="61"/>
      <c r="D16" s="61"/>
      <c r="E16" s="133"/>
      <c r="F16" s="133"/>
      <c r="G16" s="133"/>
      <c r="H16" s="133"/>
      <c r="I16" s="61"/>
      <c r="J16" s="63"/>
    </row>
    <row r="17" spans="1:10" ht="24" x14ac:dyDescent="0.2">
      <c r="A17" s="68"/>
      <c r="B17" s="64" t="s">
        <v>368</v>
      </c>
      <c r="C17" s="129" t="s">
        <v>369</v>
      </c>
      <c r="D17" s="130"/>
      <c r="E17" s="69"/>
      <c r="F17" s="69"/>
      <c r="G17" s="69"/>
      <c r="H17" s="69"/>
      <c r="I17" s="69"/>
      <c r="J17" s="67"/>
    </row>
    <row r="18" spans="1:10" ht="14.25" x14ac:dyDescent="0.2">
      <c r="A18" s="131"/>
      <c r="B18" s="132"/>
      <c r="C18" s="133"/>
      <c r="D18" s="133"/>
      <c r="E18" s="133"/>
      <c r="F18" s="133"/>
      <c r="G18" s="133"/>
      <c r="H18" s="133"/>
      <c r="I18" s="61"/>
      <c r="J18" s="63"/>
    </row>
    <row r="19" spans="1:10" x14ac:dyDescent="0.2">
      <c r="A19" s="126" t="s">
        <v>370</v>
      </c>
      <c r="B19" s="118"/>
      <c r="C19" s="134" t="s">
        <v>371</v>
      </c>
      <c r="D19" s="135"/>
      <c r="E19" s="135"/>
      <c r="F19" s="135"/>
      <c r="G19" s="135"/>
      <c r="H19" s="135"/>
      <c r="I19" s="135"/>
      <c r="J19" s="136"/>
    </row>
    <row r="20" spans="1:10" ht="14.25" x14ac:dyDescent="0.2">
      <c r="A20" s="60"/>
      <c r="B20" s="61"/>
      <c r="C20" s="70"/>
      <c r="D20" s="61"/>
      <c r="E20" s="133"/>
      <c r="F20" s="133"/>
      <c r="G20" s="133"/>
      <c r="H20" s="133"/>
      <c r="I20" s="61"/>
      <c r="J20" s="63"/>
    </row>
    <row r="21" spans="1:10" ht="14.25" x14ac:dyDescent="0.2">
      <c r="A21" s="126" t="s">
        <v>372</v>
      </c>
      <c r="B21" s="118"/>
      <c r="C21" s="119">
        <v>10000</v>
      </c>
      <c r="D21" s="120"/>
      <c r="E21" s="133"/>
      <c r="F21" s="133"/>
      <c r="G21" s="134" t="s">
        <v>373</v>
      </c>
      <c r="H21" s="135"/>
      <c r="I21" s="135"/>
      <c r="J21" s="136"/>
    </row>
    <row r="22" spans="1:10" ht="14.25" x14ac:dyDescent="0.2">
      <c r="A22" s="60"/>
      <c r="B22" s="61"/>
      <c r="C22" s="61"/>
      <c r="D22" s="61"/>
      <c r="E22" s="133"/>
      <c r="F22" s="133"/>
      <c r="G22" s="133"/>
      <c r="H22" s="133"/>
      <c r="I22" s="61"/>
      <c r="J22" s="63"/>
    </row>
    <row r="23" spans="1:10" x14ac:dyDescent="0.2">
      <c r="A23" s="126" t="s">
        <v>374</v>
      </c>
      <c r="B23" s="118"/>
      <c r="C23" s="134" t="s">
        <v>375</v>
      </c>
      <c r="D23" s="135"/>
      <c r="E23" s="135"/>
      <c r="F23" s="135"/>
      <c r="G23" s="135"/>
      <c r="H23" s="135"/>
      <c r="I23" s="135"/>
      <c r="J23" s="136"/>
    </row>
    <row r="24" spans="1:10" ht="14.25" x14ac:dyDescent="0.2">
      <c r="A24" s="60"/>
      <c r="B24" s="61"/>
      <c r="C24" s="61"/>
      <c r="D24" s="61"/>
      <c r="E24" s="133"/>
      <c r="F24" s="133"/>
      <c r="G24" s="133"/>
      <c r="H24" s="133"/>
      <c r="I24" s="61"/>
      <c r="J24" s="63"/>
    </row>
    <row r="25" spans="1:10" ht="14.25" x14ac:dyDescent="0.2">
      <c r="A25" s="126" t="s">
        <v>376</v>
      </c>
      <c r="B25" s="118"/>
      <c r="C25" s="142"/>
      <c r="D25" s="143"/>
      <c r="E25" s="143"/>
      <c r="F25" s="143"/>
      <c r="G25" s="143"/>
      <c r="H25" s="143"/>
      <c r="I25" s="143"/>
      <c r="J25" s="144"/>
    </row>
    <row r="26" spans="1:10" ht="14.25" x14ac:dyDescent="0.2">
      <c r="A26" s="60"/>
      <c r="B26" s="61"/>
      <c r="C26" s="70"/>
      <c r="D26" s="61"/>
      <c r="E26" s="133"/>
      <c r="F26" s="133"/>
      <c r="G26" s="133"/>
      <c r="H26" s="133"/>
      <c r="I26" s="61"/>
      <c r="J26" s="63"/>
    </row>
    <row r="27" spans="1:10" ht="14.25" x14ac:dyDescent="0.2">
      <c r="A27" s="126" t="s">
        <v>377</v>
      </c>
      <c r="B27" s="118"/>
      <c r="C27" s="142" t="s">
        <v>378</v>
      </c>
      <c r="D27" s="143"/>
      <c r="E27" s="143"/>
      <c r="F27" s="143"/>
      <c r="G27" s="143"/>
      <c r="H27" s="143"/>
      <c r="I27" s="143"/>
      <c r="J27" s="144"/>
    </row>
    <row r="28" spans="1:10" ht="14.25" x14ac:dyDescent="0.2">
      <c r="A28" s="60"/>
      <c r="B28" s="61"/>
      <c r="C28" s="70"/>
      <c r="D28" s="61"/>
      <c r="E28" s="133"/>
      <c r="F28" s="133"/>
      <c r="G28" s="133"/>
      <c r="H28" s="133"/>
      <c r="I28" s="61"/>
      <c r="J28" s="63"/>
    </row>
    <row r="29" spans="1:10" ht="14.25" x14ac:dyDescent="0.2">
      <c r="A29" s="117" t="s">
        <v>379</v>
      </c>
      <c r="B29" s="118"/>
      <c r="C29" s="71">
        <v>11685</v>
      </c>
      <c r="D29" s="72"/>
      <c r="E29" s="139"/>
      <c r="F29" s="139"/>
      <c r="G29" s="139"/>
      <c r="H29" s="139"/>
      <c r="I29" s="140"/>
      <c r="J29" s="141"/>
    </row>
    <row r="30" spans="1:10" ht="14.25" x14ac:dyDescent="0.2">
      <c r="A30" s="60"/>
      <c r="B30" s="61"/>
      <c r="C30" s="61"/>
      <c r="D30" s="61"/>
      <c r="E30" s="133"/>
      <c r="F30" s="133"/>
      <c r="G30" s="133"/>
      <c r="H30" s="133"/>
      <c r="I30" s="61"/>
      <c r="J30" s="63"/>
    </row>
    <row r="31" spans="1:10" ht="15" x14ac:dyDescent="0.2">
      <c r="A31" s="126" t="s">
        <v>380</v>
      </c>
      <c r="B31" s="118"/>
      <c r="C31" s="73" t="s">
        <v>381</v>
      </c>
      <c r="D31" s="147" t="s">
        <v>382</v>
      </c>
      <c r="E31" s="148"/>
      <c r="F31" s="148"/>
      <c r="G31" s="148"/>
      <c r="H31" s="74" t="s">
        <v>383</v>
      </c>
      <c r="I31" s="75" t="s">
        <v>384</v>
      </c>
      <c r="J31" s="76"/>
    </row>
    <row r="32" spans="1:10" x14ac:dyDescent="0.2">
      <c r="A32" s="126"/>
      <c r="B32" s="118"/>
      <c r="C32" s="77"/>
      <c r="D32" s="45"/>
      <c r="E32" s="138"/>
      <c r="F32" s="138"/>
      <c r="G32" s="138"/>
      <c r="H32" s="138"/>
      <c r="I32" s="145"/>
      <c r="J32" s="146"/>
    </row>
    <row r="33" spans="1:10" x14ac:dyDescent="0.2">
      <c r="A33" s="126" t="s">
        <v>385</v>
      </c>
      <c r="B33" s="118"/>
      <c r="C33" s="71" t="s">
        <v>386</v>
      </c>
      <c r="D33" s="147" t="s">
        <v>387</v>
      </c>
      <c r="E33" s="148"/>
      <c r="F33" s="148"/>
      <c r="G33" s="148"/>
      <c r="H33" s="78" t="s">
        <v>388</v>
      </c>
      <c r="I33" s="79" t="s">
        <v>389</v>
      </c>
      <c r="J33" s="80"/>
    </row>
    <row r="34" spans="1:10" ht="14.25" x14ac:dyDescent="0.2">
      <c r="A34" s="60"/>
      <c r="B34" s="61"/>
      <c r="C34" s="61"/>
      <c r="D34" s="61"/>
      <c r="E34" s="133"/>
      <c r="F34" s="133"/>
      <c r="G34" s="133"/>
      <c r="H34" s="133"/>
      <c r="I34" s="61"/>
      <c r="J34" s="63"/>
    </row>
    <row r="35" spans="1:10" x14ac:dyDescent="0.2">
      <c r="A35" s="147" t="s">
        <v>390</v>
      </c>
      <c r="B35" s="148"/>
      <c r="C35" s="148"/>
      <c r="D35" s="148"/>
      <c r="E35" s="148" t="s">
        <v>391</v>
      </c>
      <c r="F35" s="148"/>
      <c r="G35" s="148"/>
      <c r="H35" s="148"/>
      <c r="I35" s="148"/>
      <c r="J35" s="81" t="s">
        <v>392</v>
      </c>
    </row>
    <row r="36" spans="1:10" ht="14.25" x14ac:dyDescent="0.2">
      <c r="A36" s="60"/>
      <c r="B36" s="61"/>
      <c r="C36" s="61"/>
      <c r="D36" s="61"/>
      <c r="E36" s="133"/>
      <c r="F36" s="133"/>
      <c r="G36" s="133"/>
      <c r="H36" s="133"/>
      <c r="I36" s="61"/>
      <c r="J36" s="82"/>
    </row>
    <row r="37" spans="1:10" x14ac:dyDescent="0.2">
      <c r="A37" s="149" t="s">
        <v>393</v>
      </c>
      <c r="B37" s="150"/>
      <c r="C37" s="150"/>
      <c r="D37" s="150"/>
      <c r="E37" s="152" t="s">
        <v>394</v>
      </c>
      <c r="F37" s="153"/>
      <c r="G37" s="153"/>
      <c r="H37" s="153"/>
      <c r="I37" s="154"/>
      <c r="J37" s="83" t="s">
        <v>395</v>
      </c>
    </row>
    <row r="38" spans="1:10" x14ac:dyDescent="0.2">
      <c r="A38" s="149" t="s">
        <v>396</v>
      </c>
      <c r="B38" s="150"/>
      <c r="C38" s="150"/>
      <c r="D38" s="150"/>
      <c r="E38" s="152" t="s">
        <v>394</v>
      </c>
      <c r="F38" s="153"/>
      <c r="G38" s="153"/>
      <c r="H38" s="153"/>
      <c r="I38" s="154"/>
      <c r="J38" s="84">
        <v>1643983</v>
      </c>
    </row>
    <row r="39" spans="1:10" x14ac:dyDescent="0.2">
      <c r="A39" s="149" t="s">
        <v>397</v>
      </c>
      <c r="B39" s="150"/>
      <c r="C39" s="150"/>
      <c r="D39" s="151"/>
      <c r="E39" s="152" t="s">
        <v>394</v>
      </c>
      <c r="F39" s="153"/>
      <c r="G39" s="153"/>
      <c r="H39" s="153"/>
      <c r="I39" s="154"/>
      <c r="J39" s="85">
        <v>1924427</v>
      </c>
    </row>
    <row r="40" spans="1:10" x14ac:dyDescent="0.2">
      <c r="A40" s="149" t="s">
        <v>398</v>
      </c>
      <c r="B40" s="150"/>
      <c r="C40" s="150"/>
      <c r="D40" s="151"/>
      <c r="E40" s="152" t="s">
        <v>394</v>
      </c>
      <c r="F40" s="153"/>
      <c r="G40" s="153"/>
      <c r="H40" s="153"/>
      <c r="I40" s="154"/>
      <c r="J40" s="85">
        <v>1643991</v>
      </c>
    </row>
    <row r="41" spans="1:10" x14ac:dyDescent="0.2">
      <c r="A41" s="149" t="s">
        <v>399</v>
      </c>
      <c r="B41" s="150"/>
      <c r="C41" s="150"/>
      <c r="D41" s="151"/>
      <c r="E41" s="152" t="s">
        <v>394</v>
      </c>
      <c r="F41" s="153"/>
      <c r="G41" s="153"/>
      <c r="H41" s="153"/>
      <c r="I41" s="154"/>
      <c r="J41" s="85">
        <v>4943694</v>
      </c>
    </row>
    <row r="42" spans="1:10" x14ac:dyDescent="0.2">
      <c r="A42" s="149" t="s">
        <v>400</v>
      </c>
      <c r="B42" s="150"/>
      <c r="C42" s="150"/>
      <c r="D42" s="151"/>
      <c r="E42" s="152" t="s">
        <v>394</v>
      </c>
      <c r="F42" s="153"/>
      <c r="G42" s="153"/>
      <c r="H42" s="153"/>
      <c r="I42" s="154"/>
      <c r="J42" s="86" t="s">
        <v>401</v>
      </c>
    </row>
    <row r="43" spans="1:10" x14ac:dyDescent="0.2">
      <c r="A43" s="149" t="s">
        <v>402</v>
      </c>
      <c r="B43" s="150"/>
      <c r="C43" s="150"/>
      <c r="D43" s="151"/>
      <c r="E43" s="152" t="s">
        <v>403</v>
      </c>
      <c r="F43" s="153"/>
      <c r="G43" s="153"/>
      <c r="H43" s="153"/>
      <c r="I43" s="154"/>
      <c r="J43" s="86" t="s">
        <v>404</v>
      </c>
    </row>
    <row r="44" spans="1:10" x14ac:dyDescent="0.2">
      <c r="A44" s="149" t="s">
        <v>405</v>
      </c>
      <c r="B44" s="150"/>
      <c r="C44" s="150"/>
      <c r="D44" s="151"/>
      <c r="E44" s="152" t="s">
        <v>406</v>
      </c>
      <c r="F44" s="153"/>
      <c r="G44" s="153"/>
      <c r="H44" s="153"/>
      <c r="I44" s="154"/>
      <c r="J44" s="86" t="s">
        <v>407</v>
      </c>
    </row>
    <row r="45" spans="1:10" x14ac:dyDescent="0.2">
      <c r="A45" s="149" t="s">
        <v>408</v>
      </c>
      <c r="B45" s="150"/>
      <c r="C45" s="150"/>
      <c r="D45" s="151"/>
      <c r="E45" s="152" t="s">
        <v>394</v>
      </c>
      <c r="F45" s="153"/>
      <c r="G45" s="153"/>
      <c r="H45" s="153"/>
      <c r="I45" s="154"/>
      <c r="J45" s="86" t="s">
        <v>409</v>
      </c>
    </row>
    <row r="46" spans="1:10" x14ac:dyDescent="0.2">
      <c r="A46" s="149" t="s">
        <v>410</v>
      </c>
      <c r="B46" s="150"/>
      <c r="C46" s="150"/>
      <c r="D46" s="151"/>
      <c r="E46" s="152" t="s">
        <v>394</v>
      </c>
      <c r="F46" s="153"/>
      <c r="G46" s="153"/>
      <c r="H46" s="153"/>
      <c r="I46" s="154"/>
      <c r="J46" s="86" t="s">
        <v>411</v>
      </c>
    </row>
    <row r="47" spans="1:10" x14ac:dyDescent="0.2">
      <c r="A47" s="149" t="s">
        <v>412</v>
      </c>
      <c r="B47" s="150"/>
      <c r="C47" s="150"/>
      <c r="D47" s="151"/>
      <c r="E47" s="152" t="s">
        <v>413</v>
      </c>
      <c r="F47" s="153"/>
      <c r="G47" s="153"/>
      <c r="H47" s="153"/>
      <c r="I47" s="154"/>
      <c r="J47" s="86" t="s">
        <v>414</v>
      </c>
    </row>
    <row r="48" spans="1:10" x14ac:dyDescent="0.2">
      <c r="A48" s="149" t="s">
        <v>415</v>
      </c>
      <c r="B48" s="150"/>
      <c r="C48" s="150"/>
      <c r="D48" s="151"/>
      <c r="E48" s="152" t="s">
        <v>416</v>
      </c>
      <c r="F48" s="153"/>
      <c r="G48" s="153"/>
      <c r="H48" s="153"/>
      <c r="I48" s="154"/>
      <c r="J48" s="86" t="s">
        <v>417</v>
      </c>
    </row>
    <row r="49" spans="1:10" x14ac:dyDescent="0.2">
      <c r="A49" s="149" t="s">
        <v>418</v>
      </c>
      <c r="B49" s="150"/>
      <c r="C49" s="150"/>
      <c r="D49" s="151"/>
      <c r="E49" s="152" t="s">
        <v>419</v>
      </c>
      <c r="F49" s="153"/>
      <c r="G49" s="153"/>
      <c r="H49" s="153"/>
      <c r="I49" s="154"/>
      <c r="J49" s="86" t="s">
        <v>420</v>
      </c>
    </row>
    <row r="50" spans="1:10" x14ac:dyDescent="0.2">
      <c r="A50" s="149" t="s">
        <v>421</v>
      </c>
      <c r="B50" s="150"/>
      <c r="C50" s="150"/>
      <c r="D50" s="151"/>
      <c r="E50" s="152" t="s">
        <v>422</v>
      </c>
      <c r="F50" s="153"/>
      <c r="G50" s="153"/>
      <c r="H50" s="153"/>
      <c r="I50" s="154"/>
      <c r="J50" s="86" t="s">
        <v>423</v>
      </c>
    </row>
    <row r="51" spans="1:10" x14ac:dyDescent="0.2">
      <c r="A51" s="149" t="s">
        <v>424</v>
      </c>
      <c r="B51" s="150"/>
      <c r="C51" s="150"/>
      <c r="D51" s="151"/>
      <c r="E51" s="152" t="s">
        <v>394</v>
      </c>
      <c r="F51" s="153"/>
      <c r="G51" s="153"/>
      <c r="H51" s="153"/>
      <c r="I51" s="154"/>
      <c r="J51" s="86" t="s">
        <v>425</v>
      </c>
    </row>
    <row r="52" spans="1:10" x14ac:dyDescent="0.2">
      <c r="A52" s="149" t="s">
        <v>426</v>
      </c>
      <c r="B52" s="150"/>
      <c r="C52" s="150"/>
      <c r="D52" s="151"/>
      <c r="E52" s="152" t="s">
        <v>394</v>
      </c>
      <c r="F52" s="153"/>
      <c r="G52" s="153"/>
      <c r="H52" s="153"/>
      <c r="I52" s="154"/>
      <c r="J52" s="86" t="s">
        <v>427</v>
      </c>
    </row>
    <row r="53" spans="1:10" x14ac:dyDescent="0.2">
      <c r="A53" s="149" t="s">
        <v>428</v>
      </c>
      <c r="B53" s="150"/>
      <c r="C53" s="150"/>
      <c r="D53" s="151"/>
      <c r="E53" s="152" t="s">
        <v>394</v>
      </c>
      <c r="F53" s="153"/>
      <c r="G53" s="153"/>
      <c r="H53" s="153"/>
      <c r="I53" s="154"/>
      <c r="J53" s="86" t="s">
        <v>429</v>
      </c>
    </row>
    <row r="54" spans="1:10" x14ac:dyDescent="0.2">
      <c r="A54" s="149" t="s">
        <v>430</v>
      </c>
      <c r="B54" s="150"/>
      <c r="C54" s="150"/>
      <c r="D54" s="151"/>
      <c r="E54" s="152" t="s">
        <v>394</v>
      </c>
      <c r="F54" s="153"/>
      <c r="G54" s="153"/>
      <c r="H54" s="153"/>
      <c r="I54" s="154"/>
      <c r="J54" s="86" t="s">
        <v>431</v>
      </c>
    </row>
    <row r="55" spans="1:10" x14ac:dyDescent="0.2">
      <c r="A55" s="149" t="s">
        <v>432</v>
      </c>
      <c r="B55" s="150"/>
      <c r="C55" s="150"/>
      <c r="D55" s="151"/>
      <c r="E55" s="152" t="s">
        <v>394</v>
      </c>
      <c r="F55" s="153"/>
      <c r="G55" s="153"/>
      <c r="H55" s="153"/>
      <c r="I55" s="154"/>
      <c r="J55" s="86" t="s">
        <v>433</v>
      </c>
    </row>
    <row r="56" spans="1:10" x14ac:dyDescent="0.2">
      <c r="A56" s="149" t="s">
        <v>434</v>
      </c>
      <c r="B56" s="150"/>
      <c r="C56" s="150"/>
      <c r="D56" s="151"/>
      <c r="E56" s="152" t="s">
        <v>394</v>
      </c>
      <c r="F56" s="153"/>
      <c r="G56" s="153"/>
      <c r="H56" s="153"/>
      <c r="I56" s="154"/>
      <c r="J56" s="86" t="s">
        <v>435</v>
      </c>
    </row>
    <row r="57" spans="1:10" x14ac:dyDescent="0.2">
      <c r="A57" s="149" t="s">
        <v>436</v>
      </c>
      <c r="B57" s="150"/>
      <c r="C57" s="150"/>
      <c r="D57" s="151"/>
      <c r="E57" s="152" t="s">
        <v>437</v>
      </c>
      <c r="F57" s="153"/>
      <c r="G57" s="153"/>
      <c r="H57" s="153"/>
      <c r="I57" s="154"/>
      <c r="J57" s="86" t="s">
        <v>438</v>
      </c>
    </row>
    <row r="58" spans="1:10" x14ac:dyDescent="0.2">
      <c r="A58" s="149" t="s">
        <v>439</v>
      </c>
      <c r="B58" s="150"/>
      <c r="C58" s="150"/>
      <c r="D58" s="151"/>
      <c r="E58" s="152" t="s">
        <v>394</v>
      </c>
      <c r="F58" s="153"/>
      <c r="G58" s="153"/>
      <c r="H58" s="153"/>
      <c r="I58" s="154"/>
      <c r="J58" s="86" t="s">
        <v>440</v>
      </c>
    </row>
    <row r="59" spans="1:10" x14ac:dyDescent="0.2">
      <c r="A59" s="149" t="s">
        <v>441</v>
      </c>
      <c r="B59" s="150"/>
      <c r="C59" s="150"/>
      <c r="D59" s="151"/>
      <c r="E59" s="152" t="s">
        <v>442</v>
      </c>
      <c r="F59" s="153"/>
      <c r="G59" s="153"/>
      <c r="H59" s="153"/>
      <c r="I59" s="154"/>
      <c r="J59" s="86" t="s">
        <v>443</v>
      </c>
    </row>
    <row r="60" spans="1:10" x14ac:dyDescent="0.2">
      <c r="A60" s="149" t="s">
        <v>444</v>
      </c>
      <c r="B60" s="150"/>
      <c r="C60" s="150"/>
      <c r="D60" s="151"/>
      <c r="E60" s="152" t="s">
        <v>403</v>
      </c>
      <c r="F60" s="153"/>
      <c r="G60" s="153"/>
      <c r="H60" s="153"/>
      <c r="I60" s="154"/>
      <c r="J60" s="86" t="s">
        <v>445</v>
      </c>
    </row>
    <row r="61" spans="1:10" x14ac:dyDescent="0.2">
      <c r="A61" s="149" t="s">
        <v>446</v>
      </c>
      <c r="B61" s="150"/>
      <c r="C61" s="150"/>
      <c r="D61" s="151"/>
      <c r="E61" s="152" t="s">
        <v>403</v>
      </c>
      <c r="F61" s="153"/>
      <c r="G61" s="153"/>
      <c r="H61" s="153"/>
      <c r="I61" s="154"/>
      <c r="J61" s="86" t="s">
        <v>447</v>
      </c>
    </row>
    <row r="62" spans="1:10" x14ac:dyDescent="0.2">
      <c r="A62" s="92" t="s">
        <v>464</v>
      </c>
      <c r="B62" s="93"/>
      <c r="C62" s="93"/>
      <c r="D62" s="94"/>
      <c r="E62" s="95"/>
      <c r="F62" s="96"/>
      <c r="G62" s="96" t="s">
        <v>403</v>
      </c>
      <c r="H62" s="96"/>
      <c r="I62" s="84"/>
      <c r="J62" s="86" t="s">
        <v>465</v>
      </c>
    </row>
    <row r="63" spans="1:10" x14ac:dyDescent="0.2">
      <c r="A63" s="92" t="s">
        <v>466</v>
      </c>
      <c r="B63" s="93"/>
      <c r="C63" s="93"/>
      <c r="D63" s="94"/>
      <c r="E63" s="95"/>
      <c r="F63" s="96"/>
      <c r="G63" s="96" t="s">
        <v>467</v>
      </c>
      <c r="H63" s="96"/>
      <c r="I63" s="84"/>
      <c r="J63" s="86" t="s">
        <v>468</v>
      </c>
    </row>
    <row r="64" spans="1:10" x14ac:dyDescent="0.2">
      <c r="A64" s="149" t="s">
        <v>448</v>
      </c>
      <c r="B64" s="150"/>
      <c r="C64" s="150"/>
      <c r="D64" s="151"/>
      <c r="E64" s="152" t="s">
        <v>449</v>
      </c>
      <c r="F64" s="153"/>
      <c r="G64" s="153"/>
      <c r="H64" s="153"/>
      <c r="I64" s="154"/>
      <c r="J64" s="86" t="s">
        <v>450</v>
      </c>
    </row>
    <row r="65" spans="1:10" ht="14.25" x14ac:dyDescent="0.2">
      <c r="A65" s="87"/>
      <c r="B65" s="70"/>
      <c r="C65" s="70"/>
      <c r="D65" s="61"/>
      <c r="E65" s="133"/>
      <c r="F65" s="133"/>
      <c r="G65" s="155"/>
      <c r="H65" s="155"/>
      <c r="I65" s="61"/>
      <c r="J65" s="88" t="s">
        <v>451</v>
      </c>
    </row>
    <row r="66" spans="1:10" ht="14.25" x14ac:dyDescent="0.2">
      <c r="A66" s="87"/>
      <c r="B66" s="70"/>
      <c r="C66" s="70"/>
      <c r="D66" s="61"/>
      <c r="E66" s="133"/>
      <c r="F66" s="133"/>
      <c r="G66" s="155"/>
      <c r="H66" s="155"/>
      <c r="I66" s="61"/>
      <c r="J66" s="88" t="s">
        <v>452</v>
      </c>
    </row>
    <row r="67" spans="1:10" x14ac:dyDescent="0.2">
      <c r="A67" s="117" t="s">
        <v>453</v>
      </c>
      <c r="B67" s="127"/>
      <c r="C67" s="119" t="s">
        <v>454</v>
      </c>
      <c r="D67" s="120"/>
      <c r="E67" s="157" t="s">
        <v>455</v>
      </c>
      <c r="F67" s="158"/>
      <c r="G67" s="134"/>
      <c r="H67" s="135"/>
      <c r="I67" s="135"/>
      <c r="J67" s="136"/>
    </row>
    <row r="68" spans="1:10" ht="14.25" x14ac:dyDescent="0.2">
      <c r="A68" s="87"/>
      <c r="B68" s="70"/>
      <c r="C68" s="155"/>
      <c r="D68" s="155"/>
      <c r="E68" s="133"/>
      <c r="F68" s="133"/>
      <c r="G68" s="159" t="s">
        <v>456</v>
      </c>
      <c r="H68" s="159"/>
      <c r="I68" s="159"/>
      <c r="J68" s="52"/>
    </row>
    <row r="69" spans="1:10" x14ac:dyDescent="0.2">
      <c r="A69" s="117" t="s">
        <v>457</v>
      </c>
      <c r="B69" s="127"/>
      <c r="C69" s="134" t="s">
        <v>469</v>
      </c>
      <c r="D69" s="135"/>
      <c r="E69" s="135"/>
      <c r="F69" s="135"/>
      <c r="G69" s="135"/>
      <c r="H69" s="135"/>
      <c r="I69" s="135"/>
      <c r="J69" s="136"/>
    </row>
    <row r="70" spans="1:10" ht="14.25" x14ac:dyDescent="0.2">
      <c r="A70" s="60"/>
      <c r="B70" s="61"/>
      <c r="C70" s="139" t="s">
        <v>458</v>
      </c>
      <c r="D70" s="139"/>
      <c r="E70" s="139"/>
      <c r="F70" s="139"/>
      <c r="G70" s="139"/>
      <c r="H70" s="139"/>
      <c r="I70" s="139"/>
      <c r="J70" s="63"/>
    </row>
    <row r="71" spans="1:10" ht="14.25" x14ac:dyDescent="0.2">
      <c r="A71" s="117" t="s">
        <v>459</v>
      </c>
      <c r="B71" s="127"/>
      <c r="C71" s="134" t="s">
        <v>470</v>
      </c>
      <c r="D71" s="135"/>
      <c r="E71" s="136"/>
      <c r="F71" s="133"/>
      <c r="G71" s="133"/>
      <c r="H71" s="148"/>
      <c r="I71" s="148"/>
      <c r="J71" s="156"/>
    </row>
    <row r="72" spans="1:10" ht="14.25" x14ac:dyDescent="0.2">
      <c r="A72" s="60"/>
      <c r="B72" s="61"/>
      <c r="C72" s="70"/>
      <c r="D72" s="61"/>
      <c r="E72" s="133"/>
      <c r="F72" s="133"/>
      <c r="G72" s="133"/>
      <c r="H72" s="133"/>
      <c r="I72" s="61"/>
      <c r="J72" s="63"/>
    </row>
    <row r="73" spans="1:10" ht="15" x14ac:dyDescent="0.2">
      <c r="A73" s="117" t="s">
        <v>376</v>
      </c>
      <c r="B73" s="127"/>
      <c r="C73" s="165" t="s">
        <v>471</v>
      </c>
      <c r="D73" s="161"/>
      <c r="E73" s="161"/>
      <c r="F73" s="161"/>
      <c r="G73" s="161"/>
      <c r="H73" s="161"/>
      <c r="I73" s="161"/>
      <c r="J73" s="162"/>
    </row>
    <row r="74" spans="1:10" ht="14.25" x14ac:dyDescent="0.2">
      <c r="A74" s="60"/>
      <c r="B74" s="61"/>
      <c r="C74" s="61"/>
      <c r="D74" s="61"/>
      <c r="E74" s="133"/>
      <c r="F74" s="133"/>
      <c r="G74" s="133"/>
      <c r="H74" s="133"/>
      <c r="I74" s="61"/>
      <c r="J74" s="63"/>
    </row>
    <row r="75" spans="1:10" ht="14.25" x14ac:dyDescent="0.2">
      <c r="A75" s="117" t="s">
        <v>460</v>
      </c>
      <c r="B75" s="127"/>
      <c r="C75" s="160" t="s">
        <v>472</v>
      </c>
      <c r="D75" s="161"/>
      <c r="E75" s="161"/>
      <c r="F75" s="161"/>
      <c r="G75" s="161"/>
      <c r="H75" s="161"/>
      <c r="I75" s="161"/>
      <c r="J75" s="162"/>
    </row>
    <row r="76" spans="1:10" ht="14.25" x14ac:dyDescent="0.2">
      <c r="A76" s="60"/>
      <c r="B76" s="61"/>
      <c r="C76" s="163" t="s">
        <v>461</v>
      </c>
      <c r="D76" s="163"/>
      <c r="E76" s="163"/>
      <c r="F76" s="163"/>
      <c r="G76" s="61"/>
      <c r="H76" s="61"/>
      <c r="I76" s="61"/>
      <c r="J76" s="63"/>
    </row>
    <row r="77" spans="1:10" ht="14.25" x14ac:dyDescent="0.2">
      <c r="A77" s="117" t="s">
        <v>462</v>
      </c>
      <c r="B77" s="127"/>
      <c r="C77" s="160"/>
      <c r="D77" s="161"/>
      <c r="E77" s="161"/>
      <c r="F77" s="161"/>
      <c r="G77" s="161"/>
      <c r="H77" s="161"/>
      <c r="I77" s="161"/>
      <c r="J77" s="162"/>
    </row>
    <row r="78" spans="1:10" ht="15" x14ac:dyDescent="0.25">
      <c r="A78" s="89"/>
      <c r="B78" s="90"/>
      <c r="C78" s="164" t="s">
        <v>463</v>
      </c>
      <c r="D78" s="164"/>
      <c r="E78" s="164"/>
      <c r="F78" s="164"/>
      <c r="G78" s="164"/>
      <c r="H78" s="90"/>
      <c r="I78" s="90"/>
      <c r="J78" s="91"/>
    </row>
  </sheetData>
  <mergeCells count="154">
    <mergeCell ref="A75:B75"/>
    <mergeCell ref="C75:J75"/>
    <mergeCell ref="C76:F76"/>
    <mergeCell ref="A77:B77"/>
    <mergeCell ref="C77:J77"/>
    <mergeCell ref="C78:G78"/>
    <mergeCell ref="E72:F72"/>
    <mergeCell ref="G72:H72"/>
    <mergeCell ref="A73:B73"/>
    <mergeCell ref="C73:J73"/>
    <mergeCell ref="E74:F74"/>
    <mergeCell ref="G74:H74"/>
    <mergeCell ref="A69:B69"/>
    <mergeCell ref="C69:J69"/>
    <mergeCell ref="C70:I70"/>
    <mergeCell ref="A71:B71"/>
    <mergeCell ref="C71:E71"/>
    <mergeCell ref="F71:G71"/>
    <mergeCell ref="H71:J71"/>
    <mergeCell ref="A67:B67"/>
    <mergeCell ref="C67:D67"/>
    <mergeCell ref="E67:F67"/>
    <mergeCell ref="G67:J67"/>
    <mergeCell ref="C68:D68"/>
    <mergeCell ref="E68:F68"/>
    <mergeCell ref="G68:I68"/>
    <mergeCell ref="E65:F65"/>
    <mergeCell ref="G65:H65"/>
    <mergeCell ref="E66:F66"/>
    <mergeCell ref="G66:H66"/>
    <mergeCell ref="A60:D60"/>
    <mergeCell ref="E60:I60"/>
    <mergeCell ref="A61:D61"/>
    <mergeCell ref="E61:I61"/>
    <mergeCell ref="A64:D64"/>
    <mergeCell ref="E64:I64"/>
    <mergeCell ref="A57:D57"/>
    <mergeCell ref="E57:I57"/>
    <mergeCell ref="A58:D58"/>
    <mergeCell ref="E58:I58"/>
    <mergeCell ref="A59:D59"/>
    <mergeCell ref="E59:I59"/>
    <mergeCell ref="A54:D54"/>
    <mergeCell ref="E54:I54"/>
    <mergeCell ref="A55:D55"/>
    <mergeCell ref="E55:I55"/>
    <mergeCell ref="A56:D56"/>
    <mergeCell ref="E56:I56"/>
    <mergeCell ref="A51:D51"/>
    <mergeCell ref="E51:I51"/>
    <mergeCell ref="A52:D52"/>
    <mergeCell ref="E52:I52"/>
    <mergeCell ref="A53:D53"/>
    <mergeCell ref="E53:I53"/>
    <mergeCell ref="A48:D48"/>
    <mergeCell ref="E48:I48"/>
    <mergeCell ref="A49:D49"/>
    <mergeCell ref="E49:I49"/>
    <mergeCell ref="A50:D50"/>
    <mergeCell ref="E50:I50"/>
    <mergeCell ref="A45:D45"/>
    <mergeCell ref="E45:I45"/>
    <mergeCell ref="A46:D46"/>
    <mergeCell ref="E46:I46"/>
    <mergeCell ref="A47:D47"/>
    <mergeCell ref="E47:I47"/>
    <mergeCell ref="A42:D42"/>
    <mergeCell ref="E42:I42"/>
    <mergeCell ref="A43:D43"/>
    <mergeCell ref="E43:I43"/>
    <mergeCell ref="A44:D44"/>
    <mergeCell ref="E44:I44"/>
    <mergeCell ref="A39:D39"/>
    <mergeCell ref="E39:I39"/>
    <mergeCell ref="A40:D40"/>
    <mergeCell ref="E40:I40"/>
    <mergeCell ref="A41:D41"/>
    <mergeCell ref="E41:I41"/>
    <mergeCell ref="E36:F36"/>
    <mergeCell ref="G36:H36"/>
    <mergeCell ref="A37:D37"/>
    <mergeCell ref="E37:I37"/>
    <mergeCell ref="A38:D38"/>
    <mergeCell ref="E38:I38"/>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E14:F14"/>
    <mergeCell ref="G14:H14"/>
    <mergeCell ref="A15:B15"/>
    <mergeCell ref="C15:D15"/>
    <mergeCell ref="E15:F15"/>
    <mergeCell ref="E16:F16"/>
    <mergeCell ref="G16:H16"/>
    <mergeCell ref="A1:C1"/>
    <mergeCell ref="A2:J2"/>
    <mergeCell ref="A4:D4"/>
    <mergeCell ref="E4:F4"/>
    <mergeCell ref="H4:I4"/>
    <mergeCell ref="A5:J5"/>
    <mergeCell ref="E12:F12"/>
    <mergeCell ref="G12:H12"/>
    <mergeCell ref="A13:B13"/>
    <mergeCell ref="C13:D13"/>
    <mergeCell ref="E13:F13"/>
    <mergeCell ref="G13:H13"/>
    <mergeCell ref="A8:B8"/>
    <mergeCell ref="A10:I10"/>
    <mergeCell ref="A11:B11"/>
    <mergeCell ref="C11:D11"/>
    <mergeCell ref="F11:G11"/>
    <mergeCell ref="H11:I11"/>
  </mergeCells>
  <hyperlinks>
    <hyperlink ref="C73" r:id="rId1" display="katarina.dasek@hep.h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workbookViewId="0">
      <selection activeCell="P53" sqref="P53"/>
    </sheetView>
  </sheetViews>
  <sheetFormatPr defaultRowHeight="15" x14ac:dyDescent="0.25"/>
  <cols>
    <col min="6" max="6" width="12" customWidth="1"/>
    <col min="8" max="8" width="18" customWidth="1"/>
    <col min="9" max="9" width="18.140625" customWidth="1"/>
  </cols>
  <sheetData>
    <row r="1" spans="1:9" x14ac:dyDescent="0.25">
      <c r="A1" s="171" t="s">
        <v>0</v>
      </c>
      <c r="B1" s="172"/>
      <c r="C1" s="172"/>
      <c r="D1" s="172"/>
      <c r="E1" s="172"/>
      <c r="F1" s="172"/>
      <c r="G1" s="172"/>
      <c r="H1" s="172"/>
      <c r="I1" s="172"/>
    </row>
    <row r="2" spans="1:9" x14ac:dyDescent="0.25">
      <c r="A2" s="173" t="s">
        <v>530</v>
      </c>
      <c r="B2" s="174"/>
      <c r="C2" s="174"/>
      <c r="D2" s="174"/>
      <c r="E2" s="174"/>
      <c r="F2" s="174"/>
      <c r="G2" s="174"/>
      <c r="H2" s="174"/>
      <c r="I2" s="174"/>
    </row>
    <row r="3" spans="1:9" x14ac:dyDescent="0.25">
      <c r="A3" s="175" t="s">
        <v>1</v>
      </c>
      <c r="B3" s="176"/>
      <c r="C3" s="176"/>
      <c r="D3" s="176"/>
      <c r="E3" s="176"/>
      <c r="F3" s="176"/>
      <c r="G3" s="176"/>
      <c r="H3" s="176"/>
      <c r="I3" s="176"/>
    </row>
    <row r="4" spans="1:9" x14ac:dyDescent="0.25">
      <c r="A4" s="177" t="s">
        <v>473</v>
      </c>
      <c r="B4" s="178"/>
      <c r="C4" s="178"/>
      <c r="D4" s="178"/>
      <c r="E4" s="178"/>
      <c r="F4" s="178"/>
      <c r="G4" s="178"/>
      <c r="H4" s="178"/>
      <c r="I4" s="179"/>
    </row>
    <row r="5" spans="1:9" ht="33.75" x14ac:dyDescent="0.25">
      <c r="A5" s="180" t="s">
        <v>2</v>
      </c>
      <c r="B5" s="181"/>
      <c r="C5" s="181"/>
      <c r="D5" s="181"/>
      <c r="E5" s="181"/>
      <c r="F5" s="181"/>
      <c r="G5" s="1" t="s">
        <v>3</v>
      </c>
      <c r="H5" s="2" t="s">
        <v>4</v>
      </c>
      <c r="I5" s="2" t="s">
        <v>5</v>
      </c>
    </row>
    <row r="6" spans="1:9" x14ac:dyDescent="0.25">
      <c r="A6" s="182">
        <v>1</v>
      </c>
      <c r="B6" s="183"/>
      <c r="C6" s="183"/>
      <c r="D6" s="183"/>
      <c r="E6" s="183"/>
      <c r="F6" s="183"/>
      <c r="G6" s="3">
        <v>2</v>
      </c>
      <c r="H6" s="2">
        <v>3</v>
      </c>
      <c r="I6" s="2">
        <v>4</v>
      </c>
    </row>
    <row r="7" spans="1:9" x14ac:dyDescent="0.25">
      <c r="A7" s="166"/>
      <c r="B7" s="166"/>
      <c r="C7" s="166"/>
      <c r="D7" s="166"/>
      <c r="E7" s="166"/>
      <c r="F7" s="166"/>
      <c r="G7" s="166"/>
      <c r="H7" s="166"/>
      <c r="I7" s="166"/>
    </row>
    <row r="8" spans="1:9" x14ac:dyDescent="0.25">
      <c r="A8" s="167" t="s">
        <v>6</v>
      </c>
      <c r="B8" s="167"/>
      <c r="C8" s="167"/>
      <c r="D8" s="167"/>
      <c r="E8" s="167"/>
      <c r="F8" s="167"/>
      <c r="G8" s="4">
        <v>1</v>
      </c>
      <c r="H8" s="5">
        <v>0</v>
      </c>
      <c r="I8" s="5">
        <v>0</v>
      </c>
    </row>
    <row r="9" spans="1:9" x14ac:dyDescent="0.25">
      <c r="A9" s="168" t="s">
        <v>7</v>
      </c>
      <c r="B9" s="168"/>
      <c r="C9" s="168"/>
      <c r="D9" s="168"/>
      <c r="E9" s="168"/>
      <c r="F9" s="168"/>
      <c r="G9" s="6">
        <v>2</v>
      </c>
      <c r="H9" s="7">
        <v>37360802180</v>
      </c>
      <c r="I9" s="7">
        <v>37667366662</v>
      </c>
    </row>
    <row r="10" spans="1:9" x14ac:dyDescent="0.25">
      <c r="A10" s="169" t="s">
        <v>8</v>
      </c>
      <c r="B10" s="169"/>
      <c r="C10" s="169"/>
      <c r="D10" s="169"/>
      <c r="E10" s="169"/>
      <c r="F10" s="169"/>
      <c r="G10" s="6">
        <v>3</v>
      </c>
      <c r="H10" s="7">
        <v>388941436</v>
      </c>
      <c r="I10" s="7">
        <v>376879590</v>
      </c>
    </row>
    <row r="11" spans="1:9" x14ac:dyDescent="0.25">
      <c r="A11" s="170" t="s">
        <v>9</v>
      </c>
      <c r="B11" s="170"/>
      <c r="C11" s="170"/>
      <c r="D11" s="170"/>
      <c r="E11" s="170"/>
      <c r="F11" s="170"/>
      <c r="G11" s="4">
        <v>4</v>
      </c>
      <c r="H11" s="5">
        <v>0</v>
      </c>
      <c r="I11" s="5">
        <v>0</v>
      </c>
    </row>
    <row r="12" spans="1:9" ht="22.5" customHeight="1" x14ac:dyDescent="0.25">
      <c r="A12" s="170" t="s">
        <v>10</v>
      </c>
      <c r="B12" s="170"/>
      <c r="C12" s="170"/>
      <c r="D12" s="170"/>
      <c r="E12" s="170"/>
      <c r="F12" s="170"/>
      <c r="G12" s="4">
        <v>5</v>
      </c>
      <c r="H12" s="5">
        <v>248796443</v>
      </c>
      <c r="I12" s="5">
        <v>222833027</v>
      </c>
    </row>
    <row r="13" spans="1:9" x14ac:dyDescent="0.25">
      <c r="A13" s="170" t="s">
        <v>11</v>
      </c>
      <c r="B13" s="170"/>
      <c r="C13" s="170"/>
      <c r="D13" s="170"/>
      <c r="E13" s="170"/>
      <c r="F13" s="170"/>
      <c r="G13" s="4">
        <v>6</v>
      </c>
      <c r="H13" s="5">
        <v>69906348</v>
      </c>
      <c r="I13" s="5">
        <v>69906348</v>
      </c>
    </row>
    <row r="14" spans="1:9" x14ac:dyDescent="0.25">
      <c r="A14" s="170" t="s">
        <v>12</v>
      </c>
      <c r="B14" s="170"/>
      <c r="C14" s="170"/>
      <c r="D14" s="170"/>
      <c r="E14" s="170"/>
      <c r="F14" s="170"/>
      <c r="G14" s="4">
        <v>7</v>
      </c>
      <c r="H14" s="5">
        <v>0</v>
      </c>
      <c r="I14" s="5">
        <v>0</v>
      </c>
    </row>
    <row r="15" spans="1:9" x14ac:dyDescent="0.25">
      <c r="A15" s="170" t="s">
        <v>13</v>
      </c>
      <c r="B15" s="170"/>
      <c r="C15" s="170"/>
      <c r="D15" s="170"/>
      <c r="E15" s="170"/>
      <c r="F15" s="170"/>
      <c r="G15" s="4">
        <v>8</v>
      </c>
      <c r="H15" s="5">
        <v>70238645</v>
      </c>
      <c r="I15" s="5">
        <v>84140215</v>
      </c>
    </row>
    <row r="16" spans="1:9" x14ac:dyDescent="0.25">
      <c r="A16" s="170" t="s">
        <v>14</v>
      </c>
      <c r="B16" s="170"/>
      <c r="C16" s="170"/>
      <c r="D16" s="170"/>
      <c r="E16" s="170"/>
      <c r="F16" s="170"/>
      <c r="G16" s="4">
        <v>9</v>
      </c>
      <c r="H16" s="5">
        <v>0</v>
      </c>
      <c r="I16" s="5">
        <v>0</v>
      </c>
    </row>
    <row r="17" spans="1:9" x14ac:dyDescent="0.25">
      <c r="A17" s="169" t="s">
        <v>15</v>
      </c>
      <c r="B17" s="169"/>
      <c r="C17" s="169"/>
      <c r="D17" s="169"/>
      <c r="E17" s="169"/>
      <c r="F17" s="169"/>
      <c r="G17" s="6">
        <v>10</v>
      </c>
      <c r="H17" s="7">
        <v>35758037850</v>
      </c>
      <c r="I17" s="7">
        <v>35698295554</v>
      </c>
    </row>
    <row r="18" spans="1:9" x14ac:dyDescent="0.25">
      <c r="A18" s="170" t="s">
        <v>16</v>
      </c>
      <c r="B18" s="170"/>
      <c r="C18" s="170"/>
      <c r="D18" s="170"/>
      <c r="E18" s="170"/>
      <c r="F18" s="170"/>
      <c r="G18" s="4">
        <v>11</v>
      </c>
      <c r="H18" s="5">
        <v>1058239296</v>
      </c>
      <c r="I18" s="5">
        <v>1062608884</v>
      </c>
    </row>
    <row r="19" spans="1:9" x14ac:dyDescent="0.25">
      <c r="A19" s="170" t="s">
        <v>17</v>
      </c>
      <c r="B19" s="170"/>
      <c r="C19" s="170"/>
      <c r="D19" s="170"/>
      <c r="E19" s="170"/>
      <c r="F19" s="170"/>
      <c r="G19" s="4">
        <v>12</v>
      </c>
      <c r="H19" s="5">
        <v>10784186053</v>
      </c>
      <c r="I19" s="5">
        <v>10613992057</v>
      </c>
    </row>
    <row r="20" spans="1:9" x14ac:dyDescent="0.25">
      <c r="A20" s="170" t="s">
        <v>18</v>
      </c>
      <c r="B20" s="170"/>
      <c r="C20" s="170"/>
      <c r="D20" s="170"/>
      <c r="E20" s="170"/>
      <c r="F20" s="170"/>
      <c r="G20" s="4">
        <v>13</v>
      </c>
      <c r="H20" s="5">
        <v>19302500495</v>
      </c>
      <c r="I20" s="5">
        <v>18866541047</v>
      </c>
    </row>
    <row r="21" spans="1:9" x14ac:dyDescent="0.25">
      <c r="A21" s="170" t="s">
        <v>19</v>
      </c>
      <c r="B21" s="170"/>
      <c r="C21" s="170"/>
      <c r="D21" s="170"/>
      <c r="E21" s="170"/>
      <c r="F21" s="170"/>
      <c r="G21" s="4">
        <v>14</v>
      </c>
      <c r="H21" s="5">
        <v>153535048</v>
      </c>
      <c r="I21" s="5">
        <v>135403931</v>
      </c>
    </row>
    <row r="22" spans="1:9" x14ac:dyDescent="0.25">
      <c r="A22" s="170" t="s">
        <v>20</v>
      </c>
      <c r="B22" s="170"/>
      <c r="C22" s="170"/>
      <c r="D22" s="170"/>
      <c r="E22" s="170"/>
      <c r="F22" s="170"/>
      <c r="G22" s="4">
        <v>15</v>
      </c>
      <c r="H22" s="5">
        <v>0</v>
      </c>
      <c r="I22" s="5">
        <v>0</v>
      </c>
    </row>
    <row r="23" spans="1:9" x14ac:dyDescent="0.25">
      <c r="A23" s="170" t="s">
        <v>21</v>
      </c>
      <c r="B23" s="170"/>
      <c r="C23" s="170"/>
      <c r="D23" s="170"/>
      <c r="E23" s="170"/>
      <c r="F23" s="170"/>
      <c r="G23" s="4">
        <v>16</v>
      </c>
      <c r="H23" s="5">
        <v>107291491</v>
      </c>
      <c r="I23" s="5">
        <v>92712168</v>
      </c>
    </row>
    <row r="24" spans="1:9" x14ac:dyDescent="0.25">
      <c r="A24" s="170" t="s">
        <v>22</v>
      </c>
      <c r="B24" s="170"/>
      <c r="C24" s="170"/>
      <c r="D24" s="170"/>
      <c r="E24" s="170"/>
      <c r="F24" s="170"/>
      <c r="G24" s="4">
        <v>17</v>
      </c>
      <c r="H24" s="5">
        <v>3980758270</v>
      </c>
      <c r="I24" s="5">
        <v>4555081602</v>
      </c>
    </row>
    <row r="25" spans="1:9" x14ac:dyDescent="0.25">
      <c r="A25" s="170" t="s">
        <v>23</v>
      </c>
      <c r="B25" s="170"/>
      <c r="C25" s="170"/>
      <c r="D25" s="170"/>
      <c r="E25" s="170"/>
      <c r="F25" s="170"/>
      <c r="G25" s="4">
        <v>18</v>
      </c>
      <c r="H25" s="5">
        <v>3557521</v>
      </c>
      <c r="I25" s="5">
        <v>3448267</v>
      </c>
    </row>
    <row r="26" spans="1:9" x14ac:dyDescent="0.25">
      <c r="A26" s="170" t="s">
        <v>24</v>
      </c>
      <c r="B26" s="170"/>
      <c r="C26" s="170"/>
      <c r="D26" s="170"/>
      <c r="E26" s="170"/>
      <c r="F26" s="170"/>
      <c r="G26" s="4">
        <v>19</v>
      </c>
      <c r="H26" s="5">
        <v>367969676</v>
      </c>
      <c r="I26" s="5">
        <v>368507598</v>
      </c>
    </row>
    <row r="27" spans="1:9" x14ac:dyDescent="0.25">
      <c r="A27" s="169" t="s">
        <v>25</v>
      </c>
      <c r="B27" s="169"/>
      <c r="C27" s="169"/>
      <c r="D27" s="169"/>
      <c r="E27" s="169"/>
      <c r="F27" s="169"/>
      <c r="G27" s="6">
        <v>20</v>
      </c>
      <c r="H27" s="7">
        <v>352349193</v>
      </c>
      <c r="I27" s="7">
        <v>460274885</v>
      </c>
    </row>
    <row r="28" spans="1:9" x14ac:dyDescent="0.25">
      <c r="A28" s="170" t="s">
        <v>26</v>
      </c>
      <c r="B28" s="170"/>
      <c r="C28" s="170"/>
      <c r="D28" s="170"/>
      <c r="E28" s="170"/>
      <c r="F28" s="170"/>
      <c r="G28" s="4">
        <v>21</v>
      </c>
      <c r="H28" s="5">
        <v>0</v>
      </c>
      <c r="I28" s="5">
        <v>0</v>
      </c>
    </row>
    <row r="29" spans="1:9" x14ac:dyDescent="0.25">
      <c r="A29" s="170" t="s">
        <v>27</v>
      </c>
      <c r="B29" s="170"/>
      <c r="C29" s="170"/>
      <c r="D29" s="170"/>
      <c r="E29" s="170"/>
      <c r="F29" s="170"/>
      <c r="G29" s="4">
        <v>22</v>
      </c>
      <c r="H29" s="5">
        <v>0</v>
      </c>
      <c r="I29" s="5">
        <v>0</v>
      </c>
    </row>
    <row r="30" spans="1:9" x14ac:dyDescent="0.25">
      <c r="A30" s="170" t="s">
        <v>28</v>
      </c>
      <c r="B30" s="170"/>
      <c r="C30" s="170"/>
      <c r="D30" s="170"/>
      <c r="E30" s="170"/>
      <c r="F30" s="170"/>
      <c r="G30" s="4">
        <v>23</v>
      </c>
      <c r="H30" s="5">
        <v>0</v>
      </c>
      <c r="I30" s="5">
        <v>0</v>
      </c>
    </row>
    <row r="31" spans="1:9" ht="27" customHeight="1" x14ac:dyDescent="0.25">
      <c r="A31" s="170" t="s">
        <v>29</v>
      </c>
      <c r="B31" s="170"/>
      <c r="C31" s="170"/>
      <c r="D31" s="170"/>
      <c r="E31" s="170"/>
      <c r="F31" s="170"/>
      <c r="G31" s="4">
        <v>24</v>
      </c>
      <c r="H31" s="5">
        <v>8040000</v>
      </c>
      <c r="I31" s="5">
        <v>8040000</v>
      </c>
    </row>
    <row r="32" spans="1:9" ht="25.5" customHeight="1" x14ac:dyDescent="0.25">
      <c r="A32" s="170" t="s">
        <v>30</v>
      </c>
      <c r="B32" s="170"/>
      <c r="C32" s="170"/>
      <c r="D32" s="170"/>
      <c r="E32" s="170"/>
      <c r="F32" s="170"/>
      <c r="G32" s="4">
        <v>25</v>
      </c>
      <c r="H32" s="5">
        <v>0</v>
      </c>
      <c r="I32" s="5">
        <v>0</v>
      </c>
    </row>
    <row r="33" spans="1:9" ht="29.25" customHeight="1" x14ac:dyDescent="0.25">
      <c r="A33" s="170" t="s">
        <v>31</v>
      </c>
      <c r="B33" s="170"/>
      <c r="C33" s="170"/>
      <c r="D33" s="170"/>
      <c r="E33" s="170"/>
      <c r="F33" s="170"/>
      <c r="G33" s="4">
        <v>26</v>
      </c>
      <c r="H33" s="5">
        <v>1805338</v>
      </c>
      <c r="I33" s="5">
        <v>2135337</v>
      </c>
    </row>
    <row r="34" spans="1:9" x14ac:dyDescent="0.25">
      <c r="A34" s="170" t="s">
        <v>32</v>
      </c>
      <c r="B34" s="170"/>
      <c r="C34" s="170"/>
      <c r="D34" s="170"/>
      <c r="E34" s="170"/>
      <c r="F34" s="170"/>
      <c r="G34" s="4">
        <v>27</v>
      </c>
      <c r="H34" s="5">
        <v>0</v>
      </c>
      <c r="I34" s="5">
        <v>0</v>
      </c>
    </row>
    <row r="35" spans="1:9" x14ac:dyDescent="0.25">
      <c r="A35" s="170" t="s">
        <v>33</v>
      </c>
      <c r="B35" s="170"/>
      <c r="C35" s="170"/>
      <c r="D35" s="170"/>
      <c r="E35" s="170"/>
      <c r="F35" s="170"/>
      <c r="G35" s="4">
        <v>28</v>
      </c>
      <c r="H35" s="5">
        <v>2538532</v>
      </c>
      <c r="I35" s="5">
        <v>1885047</v>
      </c>
    </row>
    <row r="36" spans="1:9" x14ac:dyDescent="0.25">
      <c r="A36" s="170" t="s">
        <v>34</v>
      </c>
      <c r="B36" s="170"/>
      <c r="C36" s="170"/>
      <c r="D36" s="170"/>
      <c r="E36" s="170"/>
      <c r="F36" s="170"/>
      <c r="G36" s="4">
        <v>29</v>
      </c>
      <c r="H36" s="5">
        <v>0</v>
      </c>
      <c r="I36" s="5">
        <v>0</v>
      </c>
    </row>
    <row r="37" spans="1:9" x14ac:dyDescent="0.25">
      <c r="A37" s="170" t="s">
        <v>35</v>
      </c>
      <c r="B37" s="170"/>
      <c r="C37" s="170"/>
      <c r="D37" s="170"/>
      <c r="E37" s="170"/>
      <c r="F37" s="170"/>
      <c r="G37" s="4">
        <v>30</v>
      </c>
      <c r="H37" s="5">
        <v>339965323</v>
      </c>
      <c r="I37" s="5">
        <v>448214501</v>
      </c>
    </row>
    <row r="38" spans="1:9" x14ac:dyDescent="0.25">
      <c r="A38" s="169" t="s">
        <v>36</v>
      </c>
      <c r="B38" s="169"/>
      <c r="C38" s="169"/>
      <c r="D38" s="169"/>
      <c r="E38" s="169"/>
      <c r="F38" s="169"/>
      <c r="G38" s="6">
        <v>31</v>
      </c>
      <c r="H38" s="7">
        <v>50922599</v>
      </c>
      <c r="I38" s="7">
        <v>55205423</v>
      </c>
    </row>
    <row r="39" spans="1:9" x14ac:dyDescent="0.25">
      <c r="A39" s="170" t="s">
        <v>37</v>
      </c>
      <c r="B39" s="170"/>
      <c r="C39" s="170"/>
      <c r="D39" s="170"/>
      <c r="E39" s="170"/>
      <c r="F39" s="170"/>
      <c r="G39" s="4">
        <v>32</v>
      </c>
      <c r="H39" s="5">
        <v>0</v>
      </c>
      <c r="I39" s="5">
        <v>0</v>
      </c>
    </row>
    <row r="40" spans="1:9" ht="30" customHeight="1" x14ac:dyDescent="0.25">
      <c r="A40" s="170" t="s">
        <v>38</v>
      </c>
      <c r="B40" s="170"/>
      <c r="C40" s="170"/>
      <c r="D40" s="170"/>
      <c r="E40" s="170"/>
      <c r="F40" s="170"/>
      <c r="G40" s="4">
        <v>33</v>
      </c>
      <c r="H40" s="5">
        <v>0</v>
      </c>
      <c r="I40" s="5">
        <v>0</v>
      </c>
    </row>
    <row r="41" spans="1:9" x14ac:dyDescent="0.25">
      <c r="A41" s="170" t="s">
        <v>39</v>
      </c>
      <c r="B41" s="170"/>
      <c r="C41" s="170"/>
      <c r="D41" s="170"/>
      <c r="E41" s="170"/>
      <c r="F41" s="170"/>
      <c r="G41" s="4">
        <v>34</v>
      </c>
      <c r="H41" s="5">
        <v>50893359</v>
      </c>
      <c r="I41" s="5">
        <v>55191028</v>
      </c>
    </row>
    <row r="42" spans="1:9" x14ac:dyDescent="0.25">
      <c r="A42" s="170" t="s">
        <v>40</v>
      </c>
      <c r="B42" s="170"/>
      <c r="C42" s="170"/>
      <c r="D42" s="170"/>
      <c r="E42" s="170"/>
      <c r="F42" s="170"/>
      <c r="G42" s="4">
        <v>35</v>
      </c>
      <c r="H42" s="5">
        <v>29240</v>
      </c>
      <c r="I42" s="5">
        <v>14395</v>
      </c>
    </row>
    <row r="43" spans="1:9" x14ac:dyDescent="0.25">
      <c r="A43" s="184" t="s">
        <v>41</v>
      </c>
      <c r="B43" s="184"/>
      <c r="C43" s="184"/>
      <c r="D43" s="184"/>
      <c r="E43" s="184"/>
      <c r="F43" s="184"/>
      <c r="G43" s="4">
        <v>36</v>
      </c>
      <c r="H43" s="5">
        <v>810551102</v>
      </c>
      <c r="I43" s="5">
        <v>1076711210</v>
      </c>
    </row>
    <row r="44" spans="1:9" x14ac:dyDescent="0.25">
      <c r="A44" s="168" t="s">
        <v>42</v>
      </c>
      <c r="B44" s="168"/>
      <c r="C44" s="168"/>
      <c r="D44" s="168"/>
      <c r="E44" s="168"/>
      <c r="F44" s="168"/>
      <c r="G44" s="6">
        <v>37</v>
      </c>
      <c r="H44" s="7">
        <v>9510410349</v>
      </c>
      <c r="I44" s="7">
        <v>11618827761</v>
      </c>
    </row>
    <row r="45" spans="1:9" x14ac:dyDescent="0.25">
      <c r="A45" s="169" t="s">
        <v>43</v>
      </c>
      <c r="B45" s="169"/>
      <c r="C45" s="169"/>
      <c r="D45" s="169"/>
      <c r="E45" s="169"/>
      <c r="F45" s="169"/>
      <c r="G45" s="6">
        <v>38</v>
      </c>
      <c r="H45" s="7">
        <v>1584320621</v>
      </c>
      <c r="I45" s="7">
        <v>1846602846</v>
      </c>
    </row>
    <row r="46" spans="1:9" x14ac:dyDescent="0.25">
      <c r="A46" s="170" t="s">
        <v>44</v>
      </c>
      <c r="B46" s="170"/>
      <c r="C46" s="170"/>
      <c r="D46" s="170"/>
      <c r="E46" s="170"/>
      <c r="F46" s="170"/>
      <c r="G46" s="4">
        <v>39</v>
      </c>
      <c r="H46" s="5">
        <v>1059331525</v>
      </c>
      <c r="I46" s="5">
        <v>1398334746</v>
      </c>
    </row>
    <row r="47" spans="1:9" x14ac:dyDescent="0.25">
      <c r="A47" s="170" t="s">
        <v>45</v>
      </c>
      <c r="B47" s="170"/>
      <c r="C47" s="170"/>
      <c r="D47" s="170"/>
      <c r="E47" s="170"/>
      <c r="F47" s="170"/>
      <c r="G47" s="4">
        <v>40</v>
      </c>
      <c r="H47" s="5">
        <v>8189796</v>
      </c>
      <c r="I47" s="5">
        <v>2418020</v>
      </c>
    </row>
    <row r="48" spans="1:9" x14ac:dyDescent="0.25">
      <c r="A48" s="170" t="s">
        <v>46</v>
      </c>
      <c r="B48" s="170"/>
      <c r="C48" s="170"/>
      <c r="D48" s="170"/>
      <c r="E48" s="170"/>
      <c r="F48" s="170"/>
      <c r="G48" s="4">
        <v>41</v>
      </c>
      <c r="H48" s="5">
        <v>0</v>
      </c>
      <c r="I48" s="5">
        <v>0</v>
      </c>
    </row>
    <row r="49" spans="1:9" x14ac:dyDescent="0.25">
      <c r="A49" s="170" t="s">
        <v>47</v>
      </c>
      <c r="B49" s="170"/>
      <c r="C49" s="170"/>
      <c r="D49" s="170"/>
      <c r="E49" s="170"/>
      <c r="F49" s="170"/>
      <c r="G49" s="4">
        <v>42</v>
      </c>
      <c r="H49" s="5">
        <v>516799300</v>
      </c>
      <c r="I49" s="5">
        <v>445850080</v>
      </c>
    </row>
    <row r="50" spans="1:9" x14ac:dyDescent="0.25">
      <c r="A50" s="170" t="s">
        <v>48</v>
      </c>
      <c r="B50" s="170"/>
      <c r="C50" s="170"/>
      <c r="D50" s="170"/>
      <c r="E50" s="170"/>
      <c r="F50" s="170"/>
      <c r="G50" s="4">
        <v>43</v>
      </c>
      <c r="H50" s="5">
        <v>0</v>
      </c>
      <c r="I50" s="5">
        <v>0</v>
      </c>
    </row>
    <row r="51" spans="1:9" x14ac:dyDescent="0.25">
      <c r="A51" s="170" t="s">
        <v>49</v>
      </c>
      <c r="B51" s="170"/>
      <c r="C51" s="170"/>
      <c r="D51" s="170"/>
      <c r="E51" s="170"/>
      <c r="F51" s="170"/>
      <c r="G51" s="4">
        <v>44</v>
      </c>
      <c r="H51" s="5">
        <v>0</v>
      </c>
      <c r="I51" s="5">
        <v>0</v>
      </c>
    </row>
    <row r="52" spans="1:9" x14ac:dyDescent="0.25">
      <c r="A52" s="170" t="s">
        <v>50</v>
      </c>
      <c r="B52" s="170"/>
      <c r="C52" s="170"/>
      <c r="D52" s="170"/>
      <c r="E52" s="170"/>
      <c r="F52" s="170"/>
      <c r="G52" s="4">
        <v>45</v>
      </c>
      <c r="H52" s="5">
        <v>0</v>
      </c>
      <c r="I52" s="5">
        <v>0</v>
      </c>
    </row>
    <row r="53" spans="1:9" x14ac:dyDescent="0.25">
      <c r="A53" s="169" t="s">
        <v>51</v>
      </c>
      <c r="B53" s="169"/>
      <c r="C53" s="169"/>
      <c r="D53" s="169"/>
      <c r="E53" s="169"/>
      <c r="F53" s="169"/>
      <c r="G53" s="6">
        <v>46</v>
      </c>
      <c r="H53" s="7">
        <v>3324915903</v>
      </c>
      <c r="I53" s="7">
        <v>3701932616</v>
      </c>
    </row>
    <row r="54" spans="1:9" x14ac:dyDescent="0.25">
      <c r="A54" s="170" t="s">
        <v>52</v>
      </c>
      <c r="B54" s="170"/>
      <c r="C54" s="170"/>
      <c r="D54" s="170"/>
      <c r="E54" s="170"/>
      <c r="F54" s="170"/>
      <c r="G54" s="4">
        <v>47</v>
      </c>
      <c r="H54" s="5">
        <v>0</v>
      </c>
      <c r="I54" s="5">
        <v>0</v>
      </c>
    </row>
    <row r="55" spans="1:9" ht="26.25" customHeight="1" x14ac:dyDescent="0.25">
      <c r="A55" s="170" t="s">
        <v>53</v>
      </c>
      <c r="B55" s="170"/>
      <c r="C55" s="170"/>
      <c r="D55" s="170"/>
      <c r="E55" s="170"/>
      <c r="F55" s="170"/>
      <c r="G55" s="4">
        <v>48</v>
      </c>
      <c r="H55" s="5">
        <v>33439</v>
      </c>
      <c r="I55" s="5">
        <v>30926</v>
      </c>
    </row>
    <row r="56" spans="1:9" x14ac:dyDescent="0.25">
      <c r="A56" s="170" t="s">
        <v>54</v>
      </c>
      <c r="B56" s="170"/>
      <c r="C56" s="170"/>
      <c r="D56" s="170"/>
      <c r="E56" s="170"/>
      <c r="F56" s="170"/>
      <c r="G56" s="4">
        <v>49</v>
      </c>
      <c r="H56" s="5">
        <v>2429220968</v>
      </c>
      <c r="I56" s="5">
        <v>2876352834</v>
      </c>
    </row>
    <row r="57" spans="1:9" x14ac:dyDescent="0.25">
      <c r="A57" s="170" t="s">
        <v>55</v>
      </c>
      <c r="B57" s="170"/>
      <c r="C57" s="170"/>
      <c r="D57" s="170"/>
      <c r="E57" s="170"/>
      <c r="F57" s="170"/>
      <c r="G57" s="4">
        <v>50</v>
      </c>
      <c r="H57" s="5">
        <v>1501568</v>
      </c>
      <c r="I57" s="5">
        <v>1825812</v>
      </c>
    </row>
    <row r="58" spans="1:9" x14ac:dyDescent="0.25">
      <c r="A58" s="170" t="s">
        <v>56</v>
      </c>
      <c r="B58" s="170"/>
      <c r="C58" s="170"/>
      <c r="D58" s="170"/>
      <c r="E58" s="170"/>
      <c r="F58" s="170"/>
      <c r="G58" s="4">
        <v>51</v>
      </c>
      <c r="H58" s="5">
        <v>340786117</v>
      </c>
      <c r="I58" s="5">
        <v>250847426</v>
      </c>
    </row>
    <row r="59" spans="1:9" x14ac:dyDescent="0.25">
      <c r="A59" s="170" t="s">
        <v>57</v>
      </c>
      <c r="B59" s="170"/>
      <c r="C59" s="170"/>
      <c r="D59" s="170"/>
      <c r="E59" s="170"/>
      <c r="F59" s="170"/>
      <c r="G59" s="4">
        <v>52</v>
      </c>
      <c r="H59" s="5">
        <v>553373811</v>
      </c>
      <c r="I59" s="5">
        <v>572875618</v>
      </c>
    </row>
    <row r="60" spans="1:9" x14ac:dyDescent="0.25">
      <c r="A60" s="169" t="s">
        <v>58</v>
      </c>
      <c r="B60" s="169"/>
      <c r="C60" s="169"/>
      <c r="D60" s="169"/>
      <c r="E60" s="169"/>
      <c r="F60" s="169"/>
      <c r="G60" s="6">
        <v>53</v>
      </c>
      <c r="H60" s="7">
        <v>335345927</v>
      </c>
      <c r="I60" s="7">
        <v>131381155</v>
      </c>
    </row>
    <row r="61" spans="1:9" x14ac:dyDescent="0.25">
      <c r="A61" s="170" t="s">
        <v>26</v>
      </c>
      <c r="B61" s="170"/>
      <c r="C61" s="170"/>
      <c r="D61" s="170"/>
      <c r="E61" s="170"/>
      <c r="F61" s="170"/>
      <c r="G61" s="4">
        <v>54</v>
      </c>
      <c r="H61" s="5">
        <v>0</v>
      </c>
      <c r="I61" s="5">
        <v>0</v>
      </c>
    </row>
    <row r="62" spans="1:9" x14ac:dyDescent="0.25">
      <c r="A62" s="170" t="s">
        <v>27</v>
      </c>
      <c r="B62" s="170"/>
      <c r="C62" s="170"/>
      <c r="D62" s="170"/>
      <c r="E62" s="170"/>
      <c r="F62" s="170"/>
      <c r="G62" s="4">
        <v>55</v>
      </c>
      <c r="H62" s="5">
        <v>0</v>
      </c>
      <c r="I62" s="5">
        <v>0</v>
      </c>
    </row>
    <row r="63" spans="1:9" ht="27" customHeight="1" x14ac:dyDescent="0.25">
      <c r="A63" s="170" t="s">
        <v>28</v>
      </c>
      <c r="B63" s="170"/>
      <c r="C63" s="170"/>
      <c r="D63" s="170"/>
      <c r="E63" s="170"/>
      <c r="F63" s="170"/>
      <c r="G63" s="4">
        <v>56</v>
      </c>
      <c r="H63" s="5">
        <v>0</v>
      </c>
      <c r="I63" s="5">
        <v>0</v>
      </c>
    </row>
    <row r="64" spans="1:9" ht="23.25" customHeight="1" x14ac:dyDescent="0.25">
      <c r="A64" s="170" t="s">
        <v>59</v>
      </c>
      <c r="B64" s="170"/>
      <c r="C64" s="170"/>
      <c r="D64" s="170"/>
      <c r="E64" s="170"/>
      <c r="F64" s="170"/>
      <c r="G64" s="4">
        <v>57</v>
      </c>
      <c r="H64" s="5">
        <v>0</v>
      </c>
      <c r="I64" s="5">
        <v>0</v>
      </c>
    </row>
    <row r="65" spans="1:9" ht="24.75" customHeight="1" x14ac:dyDescent="0.25">
      <c r="A65" s="170" t="s">
        <v>30</v>
      </c>
      <c r="B65" s="170"/>
      <c r="C65" s="170"/>
      <c r="D65" s="170"/>
      <c r="E65" s="170"/>
      <c r="F65" s="170"/>
      <c r="G65" s="4">
        <v>58</v>
      </c>
      <c r="H65" s="5">
        <v>0</v>
      </c>
      <c r="I65" s="5">
        <v>0</v>
      </c>
    </row>
    <row r="66" spans="1:9" ht="24.75" customHeight="1" x14ac:dyDescent="0.25">
      <c r="A66" s="170" t="s">
        <v>31</v>
      </c>
      <c r="B66" s="170"/>
      <c r="C66" s="170"/>
      <c r="D66" s="170"/>
      <c r="E66" s="170"/>
      <c r="F66" s="170"/>
      <c r="G66" s="4">
        <v>59</v>
      </c>
      <c r="H66" s="5">
        <v>0</v>
      </c>
      <c r="I66" s="5">
        <v>0</v>
      </c>
    </row>
    <row r="67" spans="1:9" x14ac:dyDescent="0.25">
      <c r="A67" s="170" t="s">
        <v>32</v>
      </c>
      <c r="B67" s="170"/>
      <c r="C67" s="170"/>
      <c r="D67" s="170"/>
      <c r="E67" s="170"/>
      <c r="F67" s="170"/>
      <c r="G67" s="4">
        <v>60</v>
      </c>
      <c r="H67" s="5">
        <v>0</v>
      </c>
      <c r="I67" s="5">
        <v>0</v>
      </c>
    </row>
    <row r="68" spans="1:9" x14ac:dyDescent="0.25">
      <c r="A68" s="170" t="s">
        <v>33</v>
      </c>
      <c r="B68" s="170"/>
      <c r="C68" s="170"/>
      <c r="D68" s="170"/>
      <c r="E68" s="170"/>
      <c r="F68" s="170"/>
      <c r="G68" s="4">
        <v>61</v>
      </c>
      <c r="H68" s="5">
        <v>170112581</v>
      </c>
      <c r="I68" s="5">
        <v>131381155</v>
      </c>
    </row>
    <row r="69" spans="1:9" x14ac:dyDescent="0.25">
      <c r="A69" s="170" t="s">
        <v>60</v>
      </c>
      <c r="B69" s="170"/>
      <c r="C69" s="170"/>
      <c r="D69" s="170"/>
      <c r="E69" s="170"/>
      <c r="F69" s="170"/>
      <c r="G69" s="4">
        <v>62</v>
      </c>
      <c r="H69" s="5">
        <v>165233346</v>
      </c>
      <c r="I69" s="5">
        <v>0</v>
      </c>
    </row>
    <row r="70" spans="1:9" x14ac:dyDescent="0.25">
      <c r="A70" s="184" t="s">
        <v>61</v>
      </c>
      <c r="B70" s="184"/>
      <c r="C70" s="184"/>
      <c r="D70" s="184"/>
      <c r="E70" s="184"/>
      <c r="F70" s="184"/>
      <c r="G70" s="4">
        <v>63</v>
      </c>
      <c r="H70" s="5">
        <v>4265827898</v>
      </c>
      <c r="I70" s="5">
        <v>5938911144</v>
      </c>
    </row>
    <row r="71" spans="1:9" x14ac:dyDescent="0.25">
      <c r="A71" s="167" t="s">
        <v>62</v>
      </c>
      <c r="B71" s="167"/>
      <c r="C71" s="167"/>
      <c r="D71" s="167"/>
      <c r="E71" s="167"/>
      <c r="F71" s="167"/>
      <c r="G71" s="4">
        <v>64</v>
      </c>
      <c r="H71" s="5">
        <v>35142885</v>
      </c>
      <c r="I71" s="5">
        <v>45855156</v>
      </c>
    </row>
    <row r="72" spans="1:9" x14ac:dyDescent="0.25">
      <c r="A72" s="168" t="s">
        <v>63</v>
      </c>
      <c r="B72" s="168"/>
      <c r="C72" s="168"/>
      <c r="D72" s="168"/>
      <c r="E72" s="168"/>
      <c r="F72" s="168"/>
      <c r="G72" s="6">
        <v>65</v>
      </c>
      <c r="H72" s="7">
        <v>46906355414</v>
      </c>
      <c r="I72" s="7">
        <v>49332049579</v>
      </c>
    </row>
    <row r="73" spans="1:9" x14ac:dyDescent="0.25">
      <c r="A73" s="167" t="s">
        <v>64</v>
      </c>
      <c r="B73" s="167"/>
      <c r="C73" s="167"/>
      <c r="D73" s="167"/>
      <c r="E73" s="167"/>
      <c r="F73" s="167"/>
      <c r="G73" s="4">
        <v>66</v>
      </c>
      <c r="H73" s="5">
        <v>12291747319</v>
      </c>
      <c r="I73" s="5">
        <v>12416906090</v>
      </c>
    </row>
    <row r="74" spans="1:9" x14ac:dyDescent="0.25">
      <c r="A74" s="185" t="s">
        <v>65</v>
      </c>
      <c r="B74" s="186"/>
      <c r="C74" s="186"/>
      <c r="D74" s="186"/>
      <c r="E74" s="186"/>
      <c r="F74" s="186"/>
      <c r="G74" s="186"/>
      <c r="H74" s="186"/>
      <c r="I74" s="186"/>
    </row>
    <row r="75" spans="1:9" x14ac:dyDescent="0.25">
      <c r="A75" s="168" t="s">
        <v>66</v>
      </c>
      <c r="B75" s="168"/>
      <c r="C75" s="168"/>
      <c r="D75" s="168"/>
      <c r="E75" s="168"/>
      <c r="F75" s="168"/>
      <c r="G75" s="6">
        <v>67</v>
      </c>
      <c r="H75" s="7">
        <v>26660105972</v>
      </c>
      <c r="I75" s="7">
        <v>25574732852</v>
      </c>
    </row>
    <row r="76" spans="1:9" x14ac:dyDescent="0.25">
      <c r="A76" s="184" t="s">
        <v>67</v>
      </c>
      <c r="B76" s="184"/>
      <c r="C76" s="184"/>
      <c r="D76" s="184"/>
      <c r="E76" s="184"/>
      <c r="F76" s="184"/>
      <c r="G76" s="4">
        <v>68</v>
      </c>
      <c r="H76" s="5">
        <v>19792159200</v>
      </c>
      <c r="I76" s="5">
        <v>19792159200</v>
      </c>
    </row>
    <row r="77" spans="1:9" x14ac:dyDescent="0.25">
      <c r="A77" s="184" t="s">
        <v>68</v>
      </c>
      <c r="B77" s="184"/>
      <c r="C77" s="184"/>
      <c r="D77" s="184"/>
      <c r="E77" s="184"/>
      <c r="F77" s="184"/>
      <c r="G77" s="4">
        <v>69</v>
      </c>
      <c r="H77" s="5">
        <v>0</v>
      </c>
      <c r="I77" s="5">
        <v>0</v>
      </c>
    </row>
    <row r="78" spans="1:9" x14ac:dyDescent="0.25">
      <c r="A78" s="169" t="s">
        <v>69</v>
      </c>
      <c r="B78" s="169"/>
      <c r="C78" s="169"/>
      <c r="D78" s="169"/>
      <c r="E78" s="169"/>
      <c r="F78" s="169"/>
      <c r="G78" s="6">
        <v>70</v>
      </c>
      <c r="H78" s="7">
        <v>613124093</v>
      </c>
      <c r="I78" s="7">
        <v>667510387</v>
      </c>
    </row>
    <row r="79" spans="1:9" x14ac:dyDescent="0.25">
      <c r="A79" s="170" t="s">
        <v>70</v>
      </c>
      <c r="B79" s="170"/>
      <c r="C79" s="170"/>
      <c r="D79" s="170"/>
      <c r="E79" s="170"/>
      <c r="F79" s="170"/>
      <c r="G79" s="4">
        <v>71</v>
      </c>
      <c r="H79" s="5">
        <v>549187413</v>
      </c>
      <c r="I79" s="5">
        <v>603573738</v>
      </c>
    </row>
    <row r="80" spans="1:9" x14ac:dyDescent="0.25">
      <c r="A80" s="170" t="s">
        <v>71</v>
      </c>
      <c r="B80" s="170"/>
      <c r="C80" s="170"/>
      <c r="D80" s="170"/>
      <c r="E80" s="170"/>
      <c r="F80" s="170"/>
      <c r="G80" s="4">
        <v>72</v>
      </c>
      <c r="H80" s="5">
        <v>0</v>
      </c>
      <c r="I80" s="5">
        <v>0</v>
      </c>
    </row>
    <row r="81" spans="1:9" x14ac:dyDescent="0.25">
      <c r="A81" s="170" t="s">
        <v>72</v>
      </c>
      <c r="B81" s="170"/>
      <c r="C81" s="170"/>
      <c r="D81" s="170"/>
      <c r="E81" s="170"/>
      <c r="F81" s="170"/>
      <c r="G81" s="4">
        <v>73</v>
      </c>
      <c r="H81" s="5">
        <v>0</v>
      </c>
      <c r="I81" s="5">
        <v>0</v>
      </c>
    </row>
    <row r="82" spans="1:9" x14ac:dyDescent="0.25">
      <c r="A82" s="170" t="s">
        <v>73</v>
      </c>
      <c r="B82" s="170"/>
      <c r="C82" s="170"/>
      <c r="D82" s="170"/>
      <c r="E82" s="170"/>
      <c r="F82" s="170"/>
      <c r="G82" s="4">
        <v>74</v>
      </c>
      <c r="H82" s="5">
        <v>0</v>
      </c>
      <c r="I82" s="5">
        <v>0</v>
      </c>
    </row>
    <row r="83" spans="1:9" x14ac:dyDescent="0.25">
      <c r="A83" s="170" t="s">
        <v>74</v>
      </c>
      <c r="B83" s="170"/>
      <c r="C83" s="170"/>
      <c r="D83" s="170"/>
      <c r="E83" s="170"/>
      <c r="F83" s="170"/>
      <c r="G83" s="4">
        <v>75</v>
      </c>
      <c r="H83" s="5">
        <v>63936680</v>
      </c>
      <c r="I83" s="5">
        <v>63936649</v>
      </c>
    </row>
    <row r="84" spans="1:9" x14ac:dyDescent="0.25">
      <c r="A84" s="184" t="s">
        <v>75</v>
      </c>
      <c r="B84" s="184"/>
      <c r="C84" s="184"/>
      <c r="D84" s="184"/>
      <c r="E84" s="184"/>
      <c r="F84" s="184"/>
      <c r="G84" s="4">
        <v>76</v>
      </c>
      <c r="H84" s="5">
        <v>20917773</v>
      </c>
      <c r="I84" s="5">
        <v>20917773</v>
      </c>
    </row>
    <row r="85" spans="1:9" x14ac:dyDescent="0.25">
      <c r="A85" s="187" t="s">
        <v>76</v>
      </c>
      <c r="B85" s="187"/>
      <c r="C85" s="187"/>
      <c r="D85" s="187"/>
      <c r="E85" s="187"/>
      <c r="F85" s="187"/>
      <c r="G85" s="6">
        <v>77</v>
      </c>
      <c r="H85" s="7">
        <v>109904168</v>
      </c>
      <c r="I85" s="7">
        <v>157929029</v>
      </c>
    </row>
    <row r="86" spans="1:9" ht="24.75" customHeight="1" x14ac:dyDescent="0.25">
      <c r="A86" s="170" t="s">
        <v>77</v>
      </c>
      <c r="B86" s="170"/>
      <c r="C86" s="170"/>
      <c r="D86" s="170"/>
      <c r="E86" s="170"/>
      <c r="F86" s="170"/>
      <c r="G86" s="8">
        <v>78</v>
      </c>
      <c r="H86" s="5">
        <v>109904168</v>
      </c>
      <c r="I86" s="5">
        <v>157929029</v>
      </c>
    </row>
    <row r="87" spans="1:9" x14ac:dyDescent="0.25">
      <c r="A87" s="170" t="s">
        <v>78</v>
      </c>
      <c r="B87" s="170"/>
      <c r="C87" s="170"/>
      <c r="D87" s="170"/>
      <c r="E87" s="170"/>
      <c r="F87" s="170"/>
      <c r="G87" s="4">
        <v>79</v>
      </c>
      <c r="H87" s="5">
        <v>0</v>
      </c>
      <c r="I87" s="5">
        <v>0</v>
      </c>
    </row>
    <row r="88" spans="1:9" x14ac:dyDescent="0.25">
      <c r="A88" s="188" t="s">
        <v>79</v>
      </c>
      <c r="B88" s="188"/>
      <c r="C88" s="188"/>
      <c r="D88" s="188"/>
      <c r="E88" s="188"/>
      <c r="F88" s="188"/>
      <c r="G88" s="4">
        <v>80</v>
      </c>
      <c r="H88" s="5">
        <v>0</v>
      </c>
      <c r="I88" s="5">
        <v>0</v>
      </c>
    </row>
    <row r="89" spans="1:9" x14ac:dyDescent="0.25">
      <c r="A89" s="170" t="s">
        <v>80</v>
      </c>
      <c r="B89" s="170"/>
      <c r="C89" s="170"/>
      <c r="D89" s="170"/>
      <c r="E89" s="170"/>
      <c r="F89" s="170"/>
      <c r="G89" s="4">
        <v>81</v>
      </c>
      <c r="H89" s="5">
        <v>0</v>
      </c>
      <c r="I89" s="5">
        <v>0</v>
      </c>
    </row>
    <row r="90" spans="1:9" ht="27.75" customHeight="1" x14ac:dyDescent="0.25">
      <c r="A90" s="189" t="s">
        <v>81</v>
      </c>
      <c r="B90" s="189"/>
      <c r="C90" s="189"/>
      <c r="D90" s="189"/>
      <c r="E90" s="189"/>
      <c r="F90" s="189"/>
      <c r="G90" s="9">
        <v>82</v>
      </c>
      <c r="H90" s="5">
        <v>0</v>
      </c>
      <c r="I90" s="5">
        <v>0</v>
      </c>
    </row>
    <row r="91" spans="1:9" x14ac:dyDescent="0.25">
      <c r="A91" s="169" t="s">
        <v>82</v>
      </c>
      <c r="B91" s="169"/>
      <c r="C91" s="169"/>
      <c r="D91" s="169"/>
      <c r="E91" s="169"/>
      <c r="F91" s="169"/>
      <c r="G91" s="6">
        <v>83</v>
      </c>
      <c r="H91" s="7">
        <v>5038508213</v>
      </c>
      <c r="I91" s="7">
        <v>6004492932</v>
      </c>
    </row>
    <row r="92" spans="1:9" x14ac:dyDescent="0.25">
      <c r="A92" s="170" t="s">
        <v>83</v>
      </c>
      <c r="B92" s="170"/>
      <c r="C92" s="170"/>
      <c r="D92" s="170"/>
      <c r="E92" s="170"/>
      <c r="F92" s="170"/>
      <c r="G92" s="4">
        <v>84</v>
      </c>
      <c r="H92" s="5">
        <v>5333232912</v>
      </c>
      <c r="I92" s="5">
        <v>6318349937</v>
      </c>
    </row>
    <row r="93" spans="1:9" x14ac:dyDescent="0.25">
      <c r="A93" s="170" t="s">
        <v>84</v>
      </c>
      <c r="B93" s="170"/>
      <c r="C93" s="170"/>
      <c r="D93" s="170"/>
      <c r="E93" s="170"/>
      <c r="F93" s="170"/>
      <c r="G93" s="4">
        <v>85</v>
      </c>
      <c r="H93" s="5">
        <v>294724699</v>
      </c>
      <c r="I93" s="5">
        <v>313857005</v>
      </c>
    </row>
    <row r="94" spans="1:9" x14ac:dyDescent="0.25">
      <c r="A94" s="169" t="s">
        <v>85</v>
      </c>
      <c r="B94" s="169"/>
      <c r="C94" s="169"/>
      <c r="D94" s="169"/>
      <c r="E94" s="169"/>
      <c r="F94" s="169"/>
      <c r="G94" s="6">
        <v>86</v>
      </c>
      <c r="H94" s="7">
        <v>1017360342</v>
      </c>
      <c r="I94" s="7">
        <v>-1143409626</v>
      </c>
    </row>
    <row r="95" spans="1:9" x14ac:dyDescent="0.25">
      <c r="A95" s="170" t="s">
        <v>86</v>
      </c>
      <c r="B95" s="170"/>
      <c r="C95" s="170"/>
      <c r="D95" s="170"/>
      <c r="E95" s="170"/>
      <c r="F95" s="170"/>
      <c r="G95" s="4">
        <v>87</v>
      </c>
      <c r="H95" s="5">
        <v>1050088379</v>
      </c>
      <c r="I95" s="5">
        <v>244694867</v>
      </c>
    </row>
    <row r="96" spans="1:9" x14ac:dyDescent="0.25">
      <c r="A96" s="170" t="s">
        <v>87</v>
      </c>
      <c r="B96" s="170"/>
      <c r="C96" s="170"/>
      <c r="D96" s="170"/>
      <c r="E96" s="170"/>
      <c r="F96" s="170"/>
      <c r="G96" s="4">
        <v>88</v>
      </c>
      <c r="H96" s="5">
        <v>32728037</v>
      </c>
      <c r="I96" s="5">
        <v>1388104493</v>
      </c>
    </row>
    <row r="97" spans="1:9" x14ac:dyDescent="0.25">
      <c r="A97" s="184" t="s">
        <v>88</v>
      </c>
      <c r="B97" s="184"/>
      <c r="C97" s="184"/>
      <c r="D97" s="184"/>
      <c r="E97" s="184"/>
      <c r="F97" s="184"/>
      <c r="G97" s="4">
        <v>89</v>
      </c>
      <c r="H97" s="5">
        <v>68132183</v>
      </c>
      <c r="I97" s="5">
        <v>75133157</v>
      </c>
    </row>
    <row r="98" spans="1:9" x14ac:dyDescent="0.25">
      <c r="A98" s="168" t="s">
        <v>89</v>
      </c>
      <c r="B98" s="168"/>
      <c r="C98" s="168"/>
      <c r="D98" s="168"/>
      <c r="E98" s="168"/>
      <c r="F98" s="168"/>
      <c r="G98" s="6">
        <v>90</v>
      </c>
      <c r="H98" s="7">
        <v>1405623226</v>
      </c>
      <c r="I98" s="7">
        <v>1297046529</v>
      </c>
    </row>
    <row r="99" spans="1:9" x14ac:dyDescent="0.25">
      <c r="A99" s="170" t="s">
        <v>90</v>
      </c>
      <c r="B99" s="170"/>
      <c r="C99" s="170"/>
      <c r="D99" s="170"/>
      <c r="E99" s="170"/>
      <c r="F99" s="170"/>
      <c r="G99" s="4">
        <v>91</v>
      </c>
      <c r="H99" s="5">
        <v>795816864</v>
      </c>
      <c r="I99" s="5">
        <v>686990191</v>
      </c>
    </row>
    <row r="100" spans="1:9" x14ac:dyDescent="0.25">
      <c r="A100" s="170" t="s">
        <v>91</v>
      </c>
      <c r="B100" s="170"/>
      <c r="C100" s="170"/>
      <c r="D100" s="170"/>
      <c r="E100" s="170"/>
      <c r="F100" s="170"/>
      <c r="G100" s="4">
        <v>92</v>
      </c>
      <c r="H100" s="5">
        <v>0</v>
      </c>
      <c r="I100" s="5">
        <v>0</v>
      </c>
    </row>
    <row r="101" spans="1:9" x14ac:dyDescent="0.25">
      <c r="A101" s="170" t="s">
        <v>92</v>
      </c>
      <c r="B101" s="170"/>
      <c r="C101" s="170"/>
      <c r="D101" s="170"/>
      <c r="E101" s="170"/>
      <c r="F101" s="170"/>
      <c r="G101" s="4">
        <v>93</v>
      </c>
      <c r="H101" s="5">
        <v>313541325</v>
      </c>
      <c r="I101" s="5">
        <v>307857405</v>
      </c>
    </row>
    <row r="102" spans="1:9" x14ac:dyDescent="0.25">
      <c r="A102" s="170" t="s">
        <v>93</v>
      </c>
      <c r="B102" s="170"/>
      <c r="C102" s="170"/>
      <c r="D102" s="170"/>
      <c r="E102" s="170"/>
      <c r="F102" s="170"/>
      <c r="G102" s="4">
        <v>94</v>
      </c>
      <c r="H102" s="5">
        <v>0</v>
      </c>
      <c r="I102" s="5">
        <v>0</v>
      </c>
    </row>
    <row r="103" spans="1:9" x14ac:dyDescent="0.25">
      <c r="A103" s="170" t="s">
        <v>94</v>
      </c>
      <c r="B103" s="170"/>
      <c r="C103" s="170"/>
      <c r="D103" s="170"/>
      <c r="E103" s="170"/>
      <c r="F103" s="170"/>
      <c r="G103" s="4">
        <v>95</v>
      </c>
      <c r="H103" s="5">
        <v>0</v>
      </c>
      <c r="I103" s="5">
        <v>0</v>
      </c>
    </row>
    <row r="104" spans="1:9" x14ac:dyDescent="0.25">
      <c r="A104" s="170" t="s">
        <v>95</v>
      </c>
      <c r="B104" s="170"/>
      <c r="C104" s="170"/>
      <c r="D104" s="170"/>
      <c r="E104" s="170"/>
      <c r="F104" s="170"/>
      <c r="G104" s="4">
        <v>96</v>
      </c>
      <c r="H104" s="5">
        <v>296265037</v>
      </c>
      <c r="I104" s="5">
        <v>302198933</v>
      </c>
    </row>
    <row r="105" spans="1:9" x14ac:dyDescent="0.25">
      <c r="A105" s="168" t="s">
        <v>96</v>
      </c>
      <c r="B105" s="168"/>
      <c r="C105" s="168"/>
      <c r="D105" s="168"/>
      <c r="E105" s="168"/>
      <c r="F105" s="168"/>
      <c r="G105" s="6">
        <v>97</v>
      </c>
      <c r="H105" s="7">
        <v>1791394464</v>
      </c>
      <c r="I105" s="7">
        <v>4716392968</v>
      </c>
    </row>
    <row r="106" spans="1:9" x14ac:dyDescent="0.25">
      <c r="A106" s="170" t="s">
        <v>97</v>
      </c>
      <c r="B106" s="170"/>
      <c r="C106" s="170"/>
      <c r="D106" s="170"/>
      <c r="E106" s="170"/>
      <c r="F106" s="170"/>
      <c r="G106" s="4">
        <v>98</v>
      </c>
      <c r="H106" s="5">
        <v>0</v>
      </c>
      <c r="I106" s="5">
        <v>0</v>
      </c>
    </row>
    <row r="107" spans="1:9" x14ac:dyDescent="0.25">
      <c r="A107" s="170" t="s">
        <v>98</v>
      </c>
      <c r="B107" s="170"/>
      <c r="C107" s="170"/>
      <c r="D107" s="170"/>
      <c r="E107" s="170"/>
      <c r="F107" s="170"/>
      <c r="G107" s="4">
        <v>99</v>
      </c>
      <c r="H107" s="5">
        <v>0</v>
      </c>
      <c r="I107" s="5">
        <v>0</v>
      </c>
    </row>
    <row r="108" spans="1:9" x14ac:dyDescent="0.25">
      <c r="A108" s="170" t="s">
        <v>99</v>
      </c>
      <c r="B108" s="170"/>
      <c r="C108" s="170"/>
      <c r="D108" s="170"/>
      <c r="E108" s="170"/>
      <c r="F108" s="170"/>
      <c r="G108" s="4">
        <v>100</v>
      </c>
      <c r="H108" s="5">
        <v>0</v>
      </c>
      <c r="I108" s="5">
        <v>0</v>
      </c>
    </row>
    <row r="109" spans="1:9" ht="24" customHeight="1" x14ac:dyDescent="0.25">
      <c r="A109" s="170" t="s">
        <v>100</v>
      </c>
      <c r="B109" s="170"/>
      <c r="C109" s="170"/>
      <c r="D109" s="170"/>
      <c r="E109" s="170"/>
      <c r="F109" s="170"/>
      <c r="G109" s="4">
        <v>101</v>
      </c>
      <c r="H109" s="5">
        <v>0</v>
      </c>
      <c r="I109" s="5">
        <v>0</v>
      </c>
    </row>
    <row r="110" spans="1:9" x14ac:dyDescent="0.25">
      <c r="A110" s="170" t="s">
        <v>101</v>
      </c>
      <c r="B110" s="170"/>
      <c r="C110" s="170"/>
      <c r="D110" s="170"/>
      <c r="E110" s="170"/>
      <c r="F110" s="170"/>
      <c r="G110" s="4">
        <v>102</v>
      </c>
      <c r="H110" s="5">
        <v>0</v>
      </c>
      <c r="I110" s="5">
        <v>0</v>
      </c>
    </row>
    <row r="111" spans="1:9" x14ac:dyDescent="0.25">
      <c r="A111" s="170" t="s">
        <v>102</v>
      </c>
      <c r="B111" s="170"/>
      <c r="C111" s="170"/>
      <c r="D111" s="170"/>
      <c r="E111" s="170"/>
      <c r="F111" s="170"/>
      <c r="G111" s="4">
        <v>103</v>
      </c>
      <c r="H111" s="5">
        <v>915687381</v>
      </c>
      <c r="I111" s="5">
        <v>3772608287</v>
      </c>
    </row>
    <row r="112" spans="1:9" x14ac:dyDescent="0.25">
      <c r="A112" s="170" t="s">
        <v>103</v>
      </c>
      <c r="B112" s="170"/>
      <c r="C112" s="170"/>
      <c r="D112" s="170"/>
      <c r="E112" s="170"/>
      <c r="F112" s="170"/>
      <c r="G112" s="4">
        <v>104</v>
      </c>
      <c r="H112" s="5">
        <v>0</v>
      </c>
      <c r="I112" s="5">
        <v>0</v>
      </c>
    </row>
    <row r="113" spans="1:9" x14ac:dyDescent="0.25">
      <c r="A113" s="170" t="s">
        <v>104</v>
      </c>
      <c r="B113" s="170"/>
      <c r="C113" s="170"/>
      <c r="D113" s="170"/>
      <c r="E113" s="170"/>
      <c r="F113" s="170"/>
      <c r="G113" s="4">
        <v>105</v>
      </c>
      <c r="H113" s="5">
        <v>31677146</v>
      </c>
      <c r="I113" s="5">
        <v>31310535</v>
      </c>
    </row>
    <row r="114" spans="1:9" x14ac:dyDescent="0.25">
      <c r="A114" s="170" t="s">
        <v>105</v>
      </c>
      <c r="B114" s="170"/>
      <c r="C114" s="170"/>
      <c r="D114" s="170"/>
      <c r="E114" s="170"/>
      <c r="F114" s="170"/>
      <c r="G114" s="4">
        <v>106</v>
      </c>
      <c r="H114" s="5">
        <v>0</v>
      </c>
      <c r="I114" s="5">
        <v>0</v>
      </c>
    </row>
    <row r="115" spans="1:9" x14ac:dyDescent="0.25">
      <c r="A115" s="170" t="s">
        <v>106</v>
      </c>
      <c r="B115" s="170"/>
      <c r="C115" s="170"/>
      <c r="D115" s="170"/>
      <c r="E115" s="170"/>
      <c r="F115" s="170"/>
      <c r="G115" s="4">
        <v>107</v>
      </c>
      <c r="H115" s="5">
        <v>819674443</v>
      </c>
      <c r="I115" s="5">
        <v>879473795</v>
      </c>
    </row>
    <row r="116" spans="1:9" x14ac:dyDescent="0.25">
      <c r="A116" s="170" t="s">
        <v>107</v>
      </c>
      <c r="B116" s="170"/>
      <c r="C116" s="170"/>
      <c r="D116" s="170"/>
      <c r="E116" s="170"/>
      <c r="F116" s="170"/>
      <c r="G116" s="4">
        <v>108</v>
      </c>
      <c r="H116" s="5">
        <v>24355494</v>
      </c>
      <c r="I116" s="5">
        <v>33000351</v>
      </c>
    </row>
    <row r="117" spans="1:9" x14ac:dyDescent="0.25">
      <c r="A117" s="168" t="s">
        <v>108</v>
      </c>
      <c r="B117" s="168"/>
      <c r="C117" s="168"/>
      <c r="D117" s="168"/>
      <c r="E117" s="168"/>
      <c r="F117" s="168"/>
      <c r="G117" s="6">
        <v>109</v>
      </c>
      <c r="H117" s="7">
        <v>8010827548</v>
      </c>
      <c r="I117" s="7">
        <v>8646511065</v>
      </c>
    </row>
    <row r="118" spans="1:9" x14ac:dyDescent="0.25">
      <c r="A118" s="170" t="s">
        <v>97</v>
      </c>
      <c r="B118" s="170"/>
      <c r="C118" s="170"/>
      <c r="D118" s="170"/>
      <c r="E118" s="170"/>
      <c r="F118" s="170"/>
      <c r="G118" s="4">
        <v>110</v>
      </c>
      <c r="H118" s="5">
        <v>0</v>
      </c>
      <c r="I118" s="5">
        <v>0</v>
      </c>
    </row>
    <row r="119" spans="1:9" x14ac:dyDescent="0.25">
      <c r="A119" s="170" t="s">
        <v>98</v>
      </c>
      <c r="B119" s="170"/>
      <c r="C119" s="170"/>
      <c r="D119" s="170"/>
      <c r="E119" s="170"/>
      <c r="F119" s="170"/>
      <c r="G119" s="4">
        <v>111</v>
      </c>
      <c r="H119" s="5">
        <v>0</v>
      </c>
      <c r="I119" s="5">
        <v>0</v>
      </c>
    </row>
    <row r="120" spans="1:9" x14ac:dyDescent="0.25">
      <c r="A120" s="170" t="s">
        <v>99</v>
      </c>
      <c r="B120" s="170"/>
      <c r="C120" s="170"/>
      <c r="D120" s="170"/>
      <c r="E120" s="170"/>
      <c r="F120" s="170"/>
      <c r="G120" s="4">
        <v>112</v>
      </c>
      <c r="H120" s="5">
        <v>0</v>
      </c>
      <c r="I120" s="5">
        <v>0</v>
      </c>
    </row>
    <row r="121" spans="1:9" ht="26.25" customHeight="1" x14ac:dyDescent="0.25">
      <c r="A121" s="170" t="s">
        <v>100</v>
      </c>
      <c r="B121" s="170"/>
      <c r="C121" s="170"/>
      <c r="D121" s="170"/>
      <c r="E121" s="170"/>
      <c r="F121" s="170"/>
      <c r="G121" s="4">
        <v>113</v>
      </c>
      <c r="H121" s="5">
        <v>0</v>
      </c>
      <c r="I121" s="5">
        <v>0</v>
      </c>
    </row>
    <row r="122" spans="1:9" x14ac:dyDescent="0.25">
      <c r="A122" s="170" t="s">
        <v>101</v>
      </c>
      <c r="B122" s="170"/>
      <c r="C122" s="170"/>
      <c r="D122" s="170"/>
      <c r="E122" s="170"/>
      <c r="F122" s="170"/>
      <c r="G122" s="4">
        <v>114</v>
      </c>
      <c r="H122" s="5">
        <v>0</v>
      </c>
      <c r="I122" s="5">
        <v>0</v>
      </c>
    </row>
    <row r="123" spans="1:9" x14ac:dyDescent="0.25">
      <c r="A123" s="170" t="s">
        <v>102</v>
      </c>
      <c r="B123" s="170"/>
      <c r="C123" s="170"/>
      <c r="D123" s="170"/>
      <c r="E123" s="170"/>
      <c r="F123" s="170"/>
      <c r="G123" s="4">
        <v>115</v>
      </c>
      <c r="H123" s="5">
        <v>191659964</v>
      </c>
      <c r="I123" s="5">
        <v>259453188</v>
      </c>
    </row>
    <row r="124" spans="1:9" x14ac:dyDescent="0.25">
      <c r="A124" s="170" t="s">
        <v>103</v>
      </c>
      <c r="B124" s="170"/>
      <c r="C124" s="170"/>
      <c r="D124" s="170"/>
      <c r="E124" s="170"/>
      <c r="F124" s="170"/>
      <c r="G124" s="4">
        <v>116</v>
      </c>
      <c r="H124" s="5">
        <v>973804720</v>
      </c>
      <c r="I124" s="5">
        <v>1297960417</v>
      </c>
    </row>
    <row r="125" spans="1:9" x14ac:dyDescent="0.25">
      <c r="A125" s="170" t="s">
        <v>104</v>
      </c>
      <c r="B125" s="170"/>
      <c r="C125" s="170"/>
      <c r="D125" s="170"/>
      <c r="E125" s="170"/>
      <c r="F125" s="170"/>
      <c r="G125" s="4">
        <v>117</v>
      </c>
      <c r="H125" s="5">
        <v>2727182465</v>
      </c>
      <c r="I125" s="5">
        <v>3030897716</v>
      </c>
    </row>
    <row r="126" spans="1:9" x14ac:dyDescent="0.25">
      <c r="A126" s="170" t="s">
        <v>105</v>
      </c>
      <c r="B126" s="170"/>
      <c r="C126" s="170"/>
      <c r="D126" s="170"/>
      <c r="E126" s="170"/>
      <c r="F126" s="170"/>
      <c r="G126" s="4">
        <v>118</v>
      </c>
      <c r="H126" s="5">
        <v>3444830161</v>
      </c>
      <c r="I126" s="5">
        <v>3455230348</v>
      </c>
    </row>
    <row r="127" spans="1:9" x14ac:dyDescent="0.25">
      <c r="A127" s="170" t="s">
        <v>109</v>
      </c>
      <c r="B127" s="170"/>
      <c r="C127" s="170"/>
      <c r="D127" s="170"/>
      <c r="E127" s="170"/>
      <c r="F127" s="170"/>
      <c r="G127" s="4">
        <v>119</v>
      </c>
      <c r="H127" s="5">
        <v>177275631</v>
      </c>
      <c r="I127" s="5">
        <v>167785433</v>
      </c>
    </row>
    <row r="128" spans="1:9" x14ac:dyDescent="0.25">
      <c r="A128" s="170" t="s">
        <v>110</v>
      </c>
      <c r="B128" s="170"/>
      <c r="C128" s="170"/>
      <c r="D128" s="170"/>
      <c r="E128" s="170"/>
      <c r="F128" s="170"/>
      <c r="G128" s="4">
        <v>120</v>
      </c>
      <c r="H128" s="5">
        <v>236652112</v>
      </c>
      <c r="I128" s="5">
        <v>134243923</v>
      </c>
    </row>
    <row r="129" spans="1:9" x14ac:dyDescent="0.25">
      <c r="A129" s="170" t="s">
        <v>111</v>
      </c>
      <c r="B129" s="170"/>
      <c r="C129" s="170"/>
      <c r="D129" s="170"/>
      <c r="E129" s="170"/>
      <c r="F129" s="170"/>
      <c r="G129" s="4">
        <v>121</v>
      </c>
      <c r="H129" s="5">
        <v>0</v>
      </c>
      <c r="I129" s="5">
        <v>0</v>
      </c>
    </row>
    <row r="130" spans="1:9" x14ac:dyDescent="0.25">
      <c r="A130" s="170" t="s">
        <v>112</v>
      </c>
      <c r="B130" s="170"/>
      <c r="C130" s="170"/>
      <c r="D130" s="170"/>
      <c r="E130" s="170"/>
      <c r="F130" s="170"/>
      <c r="G130" s="4">
        <v>122</v>
      </c>
      <c r="H130" s="5">
        <v>0</v>
      </c>
      <c r="I130" s="5">
        <v>0</v>
      </c>
    </row>
    <row r="131" spans="1:9" x14ac:dyDescent="0.25">
      <c r="A131" s="170" t="s">
        <v>113</v>
      </c>
      <c r="B131" s="170"/>
      <c r="C131" s="170"/>
      <c r="D131" s="170"/>
      <c r="E131" s="170"/>
      <c r="F131" s="170"/>
      <c r="G131" s="4">
        <v>123</v>
      </c>
      <c r="H131" s="5">
        <v>259422495</v>
      </c>
      <c r="I131" s="5">
        <v>300940040</v>
      </c>
    </row>
    <row r="132" spans="1:9" x14ac:dyDescent="0.25">
      <c r="A132" s="167" t="s">
        <v>114</v>
      </c>
      <c r="B132" s="167"/>
      <c r="C132" s="167"/>
      <c r="D132" s="167"/>
      <c r="E132" s="167"/>
      <c r="F132" s="167"/>
      <c r="G132" s="4">
        <v>124</v>
      </c>
      <c r="H132" s="5">
        <v>9038404204</v>
      </c>
      <c r="I132" s="5">
        <v>9097366165</v>
      </c>
    </row>
    <row r="133" spans="1:9" x14ac:dyDescent="0.25">
      <c r="A133" s="168" t="s">
        <v>115</v>
      </c>
      <c r="B133" s="168"/>
      <c r="C133" s="168"/>
      <c r="D133" s="168"/>
      <c r="E133" s="168"/>
      <c r="F133" s="168"/>
      <c r="G133" s="6">
        <v>125</v>
      </c>
      <c r="H133" s="7">
        <v>46906355414</v>
      </c>
      <c r="I133" s="7">
        <v>49332049579</v>
      </c>
    </row>
    <row r="134" spans="1:9" x14ac:dyDescent="0.25">
      <c r="A134" s="167" t="s">
        <v>116</v>
      </c>
      <c r="B134" s="167"/>
      <c r="C134" s="167"/>
      <c r="D134" s="167"/>
      <c r="E134" s="167"/>
      <c r="F134" s="167"/>
      <c r="G134" s="4">
        <v>126</v>
      </c>
      <c r="H134" s="5">
        <v>12291747319</v>
      </c>
      <c r="I134" s="5">
        <v>12416906090</v>
      </c>
    </row>
  </sheetData>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greaterThanOrEqual" allowBlank="1" showInputMessage="1" showErrorMessage="1" errorTitle="Incorrect entry" error="You can enter only positive whole numbers or a zero" sqref="H76:I76 H8:I73 H95:I96 H92:I93 H98:I134">
      <formula1>0</formula1>
    </dataValidation>
    <dataValidation type="whole" operator="notEqual" allowBlank="1" showInputMessage="1" showErrorMessage="1" errorTitle="Incorrect entry" error="You can enter only whole numbers or a zero" sqref="H97:I97 H75:I75 H94:I94 H77:I91">
      <formula1>999999999999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selection activeCell="A2" sqref="A2:I2"/>
    </sheetView>
  </sheetViews>
  <sheetFormatPr defaultRowHeight="15" x14ac:dyDescent="0.25"/>
  <cols>
    <col min="6" max="6" width="12.5703125" customWidth="1"/>
    <col min="8" max="8" width="13.140625" bestFit="1" customWidth="1"/>
    <col min="9" max="9" width="13.42578125" bestFit="1" customWidth="1"/>
  </cols>
  <sheetData>
    <row r="1" spans="1:9" x14ac:dyDescent="0.25">
      <c r="A1" s="190" t="s">
        <v>117</v>
      </c>
      <c r="B1" s="172"/>
      <c r="C1" s="172"/>
      <c r="D1" s="172"/>
      <c r="E1" s="172"/>
      <c r="F1" s="172"/>
      <c r="G1" s="172"/>
      <c r="H1" s="172"/>
      <c r="I1" s="172"/>
    </row>
    <row r="2" spans="1:9" x14ac:dyDescent="0.25">
      <c r="A2" s="191" t="s">
        <v>529</v>
      </c>
      <c r="B2" s="174"/>
      <c r="C2" s="174"/>
      <c r="D2" s="174"/>
      <c r="E2" s="174"/>
      <c r="F2" s="174"/>
      <c r="G2" s="174"/>
      <c r="H2" s="174"/>
      <c r="I2" s="174"/>
    </row>
    <row r="3" spans="1:9" x14ac:dyDescent="0.25">
      <c r="A3" s="192" t="s">
        <v>1</v>
      </c>
      <c r="B3" s="193"/>
      <c r="C3" s="193"/>
      <c r="D3" s="193"/>
      <c r="E3" s="193"/>
      <c r="F3" s="193"/>
      <c r="G3" s="193"/>
      <c r="H3" s="193"/>
      <c r="I3" s="193"/>
    </row>
    <row r="4" spans="1:9" ht="24" customHeight="1" x14ac:dyDescent="0.25">
      <c r="A4" s="194" t="s">
        <v>474</v>
      </c>
      <c r="B4" s="178"/>
      <c r="C4" s="178"/>
      <c r="D4" s="178"/>
      <c r="E4" s="178"/>
      <c r="F4" s="178"/>
      <c r="G4" s="178"/>
      <c r="H4" s="178"/>
      <c r="I4" s="179"/>
    </row>
    <row r="5" spans="1:9" ht="33.75" x14ac:dyDescent="0.25">
      <c r="A5" s="195" t="s">
        <v>2</v>
      </c>
      <c r="B5" s="181"/>
      <c r="C5" s="181"/>
      <c r="D5" s="181"/>
      <c r="E5" s="181"/>
      <c r="F5" s="181"/>
      <c r="G5" s="10" t="s">
        <v>118</v>
      </c>
      <c r="H5" s="11" t="s">
        <v>119</v>
      </c>
      <c r="I5" s="11" t="s">
        <v>120</v>
      </c>
    </row>
    <row r="6" spans="1:9" x14ac:dyDescent="0.25">
      <c r="A6" s="196">
        <v>1</v>
      </c>
      <c r="B6" s="183"/>
      <c r="C6" s="183"/>
      <c r="D6" s="183"/>
      <c r="E6" s="183"/>
      <c r="F6" s="183"/>
      <c r="G6" s="12">
        <v>2</v>
      </c>
      <c r="H6" s="11">
        <v>3</v>
      </c>
      <c r="I6" s="11">
        <v>4</v>
      </c>
    </row>
    <row r="7" spans="1:9" x14ac:dyDescent="0.25">
      <c r="A7" s="168" t="s">
        <v>121</v>
      </c>
      <c r="B7" s="168"/>
      <c r="C7" s="168"/>
      <c r="D7" s="168"/>
      <c r="E7" s="168"/>
      <c r="F7" s="168"/>
      <c r="G7" s="6">
        <v>1</v>
      </c>
      <c r="H7" s="7">
        <v>7508545484</v>
      </c>
      <c r="I7" s="7">
        <v>9907420090</v>
      </c>
    </row>
    <row r="8" spans="1:9" x14ac:dyDescent="0.25">
      <c r="A8" s="170" t="s">
        <v>122</v>
      </c>
      <c r="B8" s="170"/>
      <c r="C8" s="170"/>
      <c r="D8" s="170"/>
      <c r="E8" s="170"/>
      <c r="F8" s="170"/>
      <c r="G8" s="4">
        <v>2</v>
      </c>
      <c r="H8" s="5">
        <v>0</v>
      </c>
      <c r="I8" s="5">
        <v>0</v>
      </c>
    </row>
    <row r="9" spans="1:9" x14ac:dyDescent="0.25">
      <c r="A9" s="170" t="s">
        <v>123</v>
      </c>
      <c r="B9" s="170"/>
      <c r="C9" s="170"/>
      <c r="D9" s="170"/>
      <c r="E9" s="170"/>
      <c r="F9" s="170"/>
      <c r="G9" s="4">
        <v>3</v>
      </c>
      <c r="H9" s="5">
        <v>6965757475</v>
      </c>
      <c r="I9" s="5">
        <v>9253371696</v>
      </c>
    </row>
    <row r="10" spans="1:9" x14ac:dyDescent="0.25">
      <c r="A10" s="170" t="s">
        <v>124</v>
      </c>
      <c r="B10" s="170"/>
      <c r="C10" s="170"/>
      <c r="D10" s="170"/>
      <c r="E10" s="170"/>
      <c r="F10" s="170"/>
      <c r="G10" s="4">
        <v>4</v>
      </c>
      <c r="H10" s="5">
        <v>42613715</v>
      </c>
      <c r="I10" s="5">
        <v>45393998</v>
      </c>
    </row>
    <row r="11" spans="1:9" x14ac:dyDescent="0.25">
      <c r="A11" s="170" t="s">
        <v>125</v>
      </c>
      <c r="B11" s="170"/>
      <c r="C11" s="170"/>
      <c r="D11" s="170"/>
      <c r="E11" s="170"/>
      <c r="F11" s="170"/>
      <c r="G11" s="4">
        <v>5</v>
      </c>
      <c r="H11" s="5">
        <v>0</v>
      </c>
      <c r="I11" s="5">
        <v>0</v>
      </c>
    </row>
    <row r="12" spans="1:9" x14ac:dyDescent="0.25">
      <c r="A12" s="170" t="s">
        <v>126</v>
      </c>
      <c r="B12" s="170"/>
      <c r="C12" s="170"/>
      <c r="D12" s="170"/>
      <c r="E12" s="170"/>
      <c r="F12" s="170"/>
      <c r="G12" s="4">
        <v>6</v>
      </c>
      <c r="H12" s="5">
        <v>500174294</v>
      </c>
      <c r="I12" s="5">
        <v>608654396</v>
      </c>
    </row>
    <row r="13" spans="1:9" x14ac:dyDescent="0.25">
      <c r="A13" s="168" t="s">
        <v>127</v>
      </c>
      <c r="B13" s="168"/>
      <c r="C13" s="168"/>
      <c r="D13" s="168"/>
      <c r="E13" s="168"/>
      <c r="F13" s="168"/>
      <c r="G13" s="6">
        <v>7</v>
      </c>
      <c r="H13" s="7">
        <v>6018213354</v>
      </c>
      <c r="I13" s="7">
        <v>11399377596</v>
      </c>
    </row>
    <row r="14" spans="1:9" x14ac:dyDescent="0.25">
      <c r="A14" s="170" t="s">
        <v>128</v>
      </c>
      <c r="B14" s="170"/>
      <c r="C14" s="170"/>
      <c r="D14" s="170"/>
      <c r="E14" s="170"/>
      <c r="F14" s="170"/>
      <c r="G14" s="4">
        <v>8</v>
      </c>
      <c r="H14" s="5">
        <v>-10442440</v>
      </c>
      <c r="I14" s="5">
        <v>5771776</v>
      </c>
    </row>
    <row r="15" spans="1:9" x14ac:dyDescent="0.25">
      <c r="A15" s="197" t="s">
        <v>129</v>
      </c>
      <c r="B15" s="197"/>
      <c r="C15" s="197"/>
      <c r="D15" s="197"/>
      <c r="E15" s="197"/>
      <c r="F15" s="197"/>
      <c r="G15" s="6">
        <v>9</v>
      </c>
      <c r="H15" s="7">
        <v>2953495503</v>
      </c>
      <c r="I15" s="7">
        <v>7619977488</v>
      </c>
    </row>
    <row r="16" spans="1:9" x14ac:dyDescent="0.25">
      <c r="A16" s="198" t="s">
        <v>130</v>
      </c>
      <c r="B16" s="198"/>
      <c r="C16" s="198"/>
      <c r="D16" s="198"/>
      <c r="E16" s="198"/>
      <c r="F16" s="198"/>
      <c r="G16" s="4">
        <v>10</v>
      </c>
      <c r="H16" s="5">
        <v>2241854822</v>
      </c>
      <c r="I16" s="5">
        <v>6839729621</v>
      </c>
    </row>
    <row r="17" spans="1:9" x14ac:dyDescent="0.25">
      <c r="A17" s="198" t="s">
        <v>131</v>
      </c>
      <c r="B17" s="198"/>
      <c r="C17" s="198"/>
      <c r="D17" s="198"/>
      <c r="E17" s="198"/>
      <c r="F17" s="198"/>
      <c r="G17" s="4">
        <v>11</v>
      </c>
      <c r="H17" s="5">
        <v>77777659</v>
      </c>
      <c r="I17" s="5">
        <v>62271891</v>
      </c>
    </row>
    <row r="18" spans="1:9" x14ac:dyDescent="0.25">
      <c r="A18" s="198" t="s">
        <v>132</v>
      </c>
      <c r="B18" s="198"/>
      <c r="C18" s="198"/>
      <c r="D18" s="198"/>
      <c r="E18" s="198"/>
      <c r="F18" s="198"/>
      <c r="G18" s="4">
        <v>12</v>
      </c>
      <c r="H18" s="5">
        <v>633863022</v>
      </c>
      <c r="I18" s="5">
        <v>717975976</v>
      </c>
    </row>
    <row r="19" spans="1:9" x14ac:dyDescent="0.25">
      <c r="A19" s="197" t="s">
        <v>133</v>
      </c>
      <c r="B19" s="197"/>
      <c r="C19" s="197"/>
      <c r="D19" s="197"/>
      <c r="E19" s="197"/>
      <c r="F19" s="197"/>
      <c r="G19" s="6">
        <v>13</v>
      </c>
      <c r="H19" s="7">
        <v>1054356366</v>
      </c>
      <c r="I19" s="7">
        <v>1073661056</v>
      </c>
    </row>
    <row r="20" spans="1:9" x14ac:dyDescent="0.25">
      <c r="A20" s="198" t="s">
        <v>134</v>
      </c>
      <c r="B20" s="198"/>
      <c r="C20" s="198"/>
      <c r="D20" s="198"/>
      <c r="E20" s="198"/>
      <c r="F20" s="198"/>
      <c r="G20" s="4">
        <v>14</v>
      </c>
      <c r="H20" s="5">
        <v>665980383</v>
      </c>
      <c r="I20" s="5">
        <v>680047075</v>
      </c>
    </row>
    <row r="21" spans="1:9" x14ac:dyDescent="0.25">
      <c r="A21" s="198" t="s">
        <v>135</v>
      </c>
      <c r="B21" s="198"/>
      <c r="C21" s="198"/>
      <c r="D21" s="198"/>
      <c r="E21" s="198"/>
      <c r="F21" s="198"/>
      <c r="G21" s="4">
        <v>15</v>
      </c>
      <c r="H21" s="5">
        <v>259694735</v>
      </c>
      <c r="I21" s="5">
        <v>262627399</v>
      </c>
    </row>
    <row r="22" spans="1:9" x14ac:dyDescent="0.25">
      <c r="A22" s="198" t="s">
        <v>136</v>
      </c>
      <c r="B22" s="198"/>
      <c r="C22" s="198"/>
      <c r="D22" s="198"/>
      <c r="E22" s="198"/>
      <c r="F22" s="198"/>
      <c r="G22" s="4">
        <v>16</v>
      </c>
      <c r="H22" s="5">
        <v>128681248</v>
      </c>
      <c r="I22" s="5">
        <v>130986582</v>
      </c>
    </row>
    <row r="23" spans="1:9" x14ac:dyDescent="0.25">
      <c r="A23" s="170" t="s">
        <v>137</v>
      </c>
      <c r="B23" s="170"/>
      <c r="C23" s="170"/>
      <c r="D23" s="170"/>
      <c r="E23" s="170"/>
      <c r="F23" s="170"/>
      <c r="G23" s="4">
        <v>17</v>
      </c>
      <c r="H23" s="5">
        <v>1115497570</v>
      </c>
      <c r="I23" s="5">
        <v>1158065074</v>
      </c>
    </row>
    <row r="24" spans="1:9" x14ac:dyDescent="0.25">
      <c r="A24" s="170" t="s">
        <v>138</v>
      </c>
      <c r="B24" s="170"/>
      <c r="C24" s="170"/>
      <c r="D24" s="170"/>
      <c r="E24" s="170"/>
      <c r="F24" s="170"/>
      <c r="G24" s="4">
        <v>18</v>
      </c>
      <c r="H24" s="5">
        <v>664320024</v>
      </c>
      <c r="I24" s="5">
        <v>1378988565</v>
      </c>
    </row>
    <row r="25" spans="1:9" x14ac:dyDescent="0.25">
      <c r="A25" s="197" t="s">
        <v>139</v>
      </c>
      <c r="B25" s="197"/>
      <c r="C25" s="197"/>
      <c r="D25" s="197"/>
      <c r="E25" s="197"/>
      <c r="F25" s="197"/>
      <c r="G25" s="6">
        <v>19</v>
      </c>
      <c r="H25" s="7">
        <v>84392167</v>
      </c>
      <c r="I25" s="7">
        <v>84971052</v>
      </c>
    </row>
    <row r="26" spans="1:9" x14ac:dyDescent="0.25">
      <c r="A26" s="198" t="s">
        <v>140</v>
      </c>
      <c r="B26" s="198"/>
      <c r="C26" s="198"/>
      <c r="D26" s="198"/>
      <c r="E26" s="198"/>
      <c r="F26" s="198"/>
      <c r="G26" s="4">
        <v>20</v>
      </c>
      <c r="H26" s="5">
        <v>21826604</v>
      </c>
      <c r="I26" s="5">
        <v>9573893</v>
      </c>
    </row>
    <row r="27" spans="1:9" x14ac:dyDescent="0.25">
      <c r="A27" s="198" t="s">
        <v>141</v>
      </c>
      <c r="B27" s="198"/>
      <c r="C27" s="198"/>
      <c r="D27" s="198"/>
      <c r="E27" s="198"/>
      <c r="F27" s="198"/>
      <c r="G27" s="4">
        <v>21</v>
      </c>
      <c r="H27" s="5">
        <v>62565563</v>
      </c>
      <c r="I27" s="5">
        <v>75397159</v>
      </c>
    </row>
    <row r="28" spans="1:9" x14ac:dyDescent="0.25">
      <c r="A28" s="197" t="s">
        <v>142</v>
      </c>
      <c r="B28" s="197"/>
      <c r="C28" s="197"/>
      <c r="D28" s="197"/>
      <c r="E28" s="197"/>
      <c r="F28" s="197"/>
      <c r="G28" s="6">
        <v>22</v>
      </c>
      <c r="H28" s="7">
        <v>61624147</v>
      </c>
      <c r="I28" s="7">
        <v>38344149</v>
      </c>
    </row>
    <row r="29" spans="1:9" ht="21.75" customHeight="1" x14ac:dyDescent="0.25">
      <c r="A29" s="198" t="s">
        <v>143</v>
      </c>
      <c r="B29" s="198"/>
      <c r="C29" s="198"/>
      <c r="D29" s="198"/>
      <c r="E29" s="198"/>
      <c r="F29" s="198"/>
      <c r="G29" s="4">
        <v>23</v>
      </c>
      <c r="H29" s="5">
        <v>33772932</v>
      </c>
      <c r="I29" s="5">
        <v>13396118</v>
      </c>
    </row>
    <row r="30" spans="1:9" x14ac:dyDescent="0.25">
      <c r="A30" s="198" t="s">
        <v>144</v>
      </c>
      <c r="B30" s="198"/>
      <c r="C30" s="198"/>
      <c r="D30" s="198"/>
      <c r="E30" s="198"/>
      <c r="F30" s="198"/>
      <c r="G30" s="4">
        <v>24</v>
      </c>
      <c r="H30" s="5">
        <v>0</v>
      </c>
      <c r="I30" s="5">
        <v>0</v>
      </c>
    </row>
    <row r="31" spans="1:9" x14ac:dyDescent="0.25">
      <c r="A31" s="198" t="s">
        <v>145</v>
      </c>
      <c r="B31" s="198"/>
      <c r="C31" s="198"/>
      <c r="D31" s="198"/>
      <c r="E31" s="198"/>
      <c r="F31" s="198"/>
      <c r="G31" s="4">
        <v>25</v>
      </c>
      <c r="H31" s="5">
        <v>4027726</v>
      </c>
      <c r="I31" s="5">
        <v>660618</v>
      </c>
    </row>
    <row r="32" spans="1:9" x14ac:dyDescent="0.25">
      <c r="A32" s="198" t="s">
        <v>146</v>
      </c>
      <c r="B32" s="198"/>
      <c r="C32" s="198"/>
      <c r="D32" s="198"/>
      <c r="E32" s="198"/>
      <c r="F32" s="198"/>
      <c r="G32" s="4">
        <v>26</v>
      </c>
      <c r="H32" s="5">
        <v>0</v>
      </c>
      <c r="I32" s="5">
        <v>0</v>
      </c>
    </row>
    <row r="33" spans="1:9" x14ac:dyDescent="0.25">
      <c r="A33" s="198" t="s">
        <v>147</v>
      </c>
      <c r="B33" s="198"/>
      <c r="C33" s="198"/>
      <c r="D33" s="198"/>
      <c r="E33" s="198"/>
      <c r="F33" s="198"/>
      <c r="G33" s="4">
        <v>27</v>
      </c>
      <c r="H33" s="5">
        <v>0</v>
      </c>
      <c r="I33" s="5">
        <v>0</v>
      </c>
    </row>
    <row r="34" spans="1:9" x14ac:dyDescent="0.25">
      <c r="A34" s="198" t="s">
        <v>148</v>
      </c>
      <c r="B34" s="198"/>
      <c r="C34" s="198"/>
      <c r="D34" s="198"/>
      <c r="E34" s="198"/>
      <c r="F34" s="198"/>
      <c r="G34" s="4">
        <v>28</v>
      </c>
      <c r="H34" s="5">
        <v>23823489</v>
      </c>
      <c r="I34" s="5">
        <v>24287413</v>
      </c>
    </row>
    <row r="35" spans="1:9" x14ac:dyDescent="0.25">
      <c r="A35" s="170" t="s">
        <v>149</v>
      </c>
      <c r="B35" s="170"/>
      <c r="C35" s="170"/>
      <c r="D35" s="170"/>
      <c r="E35" s="170"/>
      <c r="F35" s="170"/>
      <c r="G35" s="4">
        <v>29</v>
      </c>
      <c r="H35" s="5">
        <v>94970017</v>
      </c>
      <c r="I35" s="5">
        <v>39598436</v>
      </c>
    </row>
    <row r="36" spans="1:9" x14ac:dyDescent="0.25">
      <c r="A36" s="168" t="s">
        <v>150</v>
      </c>
      <c r="B36" s="168"/>
      <c r="C36" s="168"/>
      <c r="D36" s="168"/>
      <c r="E36" s="168"/>
      <c r="F36" s="168"/>
      <c r="G36" s="6">
        <v>30</v>
      </c>
      <c r="H36" s="7">
        <v>161548034</v>
      </c>
      <c r="I36" s="7">
        <v>346508375</v>
      </c>
    </row>
    <row r="37" spans="1:9" ht="24" customHeight="1" x14ac:dyDescent="0.25">
      <c r="A37" s="170" t="s">
        <v>151</v>
      </c>
      <c r="B37" s="170"/>
      <c r="C37" s="170"/>
      <c r="D37" s="170"/>
      <c r="E37" s="170"/>
      <c r="F37" s="170"/>
      <c r="G37" s="4">
        <v>31</v>
      </c>
      <c r="H37" s="5">
        <v>0</v>
      </c>
      <c r="I37" s="5">
        <v>0</v>
      </c>
    </row>
    <row r="38" spans="1:9" ht="24.75" customHeight="1" x14ac:dyDescent="0.25">
      <c r="A38" s="170" t="s">
        <v>152</v>
      </c>
      <c r="B38" s="170"/>
      <c r="C38" s="170"/>
      <c r="D38" s="170"/>
      <c r="E38" s="170"/>
      <c r="F38" s="170"/>
      <c r="G38" s="4">
        <v>32</v>
      </c>
      <c r="H38" s="5">
        <v>0</v>
      </c>
      <c r="I38" s="5">
        <v>0</v>
      </c>
    </row>
    <row r="39" spans="1:9" ht="24.75" customHeight="1" x14ac:dyDescent="0.25">
      <c r="A39" s="170" t="s">
        <v>153</v>
      </c>
      <c r="B39" s="170"/>
      <c r="C39" s="170"/>
      <c r="D39" s="170"/>
      <c r="E39" s="170"/>
      <c r="F39" s="170"/>
      <c r="G39" s="4">
        <v>33</v>
      </c>
      <c r="H39" s="5">
        <v>0</v>
      </c>
      <c r="I39" s="5">
        <v>0</v>
      </c>
    </row>
    <row r="40" spans="1:9" ht="24.75" customHeight="1" x14ac:dyDescent="0.25">
      <c r="A40" s="170" t="s">
        <v>154</v>
      </c>
      <c r="B40" s="170"/>
      <c r="C40" s="170"/>
      <c r="D40" s="170"/>
      <c r="E40" s="170"/>
      <c r="F40" s="170"/>
      <c r="G40" s="4">
        <v>34</v>
      </c>
      <c r="H40" s="5">
        <v>0</v>
      </c>
      <c r="I40" s="5">
        <v>0</v>
      </c>
    </row>
    <row r="41" spans="1:9" ht="29.25" customHeight="1" x14ac:dyDescent="0.25">
      <c r="A41" s="170" t="s">
        <v>155</v>
      </c>
      <c r="B41" s="170"/>
      <c r="C41" s="170"/>
      <c r="D41" s="170"/>
      <c r="E41" s="170"/>
      <c r="F41" s="170"/>
      <c r="G41" s="4">
        <v>35</v>
      </c>
      <c r="H41" s="5">
        <v>0</v>
      </c>
      <c r="I41" s="5">
        <v>0</v>
      </c>
    </row>
    <row r="42" spans="1:9" x14ac:dyDescent="0.25">
      <c r="A42" s="170" t="s">
        <v>156</v>
      </c>
      <c r="B42" s="170"/>
      <c r="C42" s="170"/>
      <c r="D42" s="170"/>
      <c r="E42" s="170"/>
      <c r="F42" s="170"/>
      <c r="G42" s="4">
        <v>36</v>
      </c>
      <c r="H42" s="5">
        <v>0</v>
      </c>
      <c r="I42" s="5">
        <v>0</v>
      </c>
    </row>
    <row r="43" spans="1:9" x14ac:dyDescent="0.25">
      <c r="A43" s="170" t="s">
        <v>157</v>
      </c>
      <c r="B43" s="170"/>
      <c r="C43" s="170"/>
      <c r="D43" s="170"/>
      <c r="E43" s="170"/>
      <c r="F43" s="170"/>
      <c r="G43" s="4">
        <v>37</v>
      </c>
      <c r="H43" s="5">
        <v>940734</v>
      </c>
      <c r="I43" s="5">
        <v>572575</v>
      </c>
    </row>
    <row r="44" spans="1:9" x14ac:dyDescent="0.25">
      <c r="A44" s="170" t="s">
        <v>158</v>
      </c>
      <c r="B44" s="170"/>
      <c r="C44" s="170"/>
      <c r="D44" s="170"/>
      <c r="E44" s="170"/>
      <c r="F44" s="170"/>
      <c r="G44" s="4">
        <v>38</v>
      </c>
      <c r="H44" s="5">
        <v>36350015</v>
      </c>
      <c r="I44" s="5">
        <v>46208818</v>
      </c>
    </row>
    <row r="45" spans="1:9" x14ac:dyDescent="0.25">
      <c r="A45" s="170" t="s">
        <v>159</v>
      </c>
      <c r="B45" s="170"/>
      <c r="C45" s="170"/>
      <c r="D45" s="170"/>
      <c r="E45" s="170"/>
      <c r="F45" s="170"/>
      <c r="G45" s="4">
        <v>39</v>
      </c>
      <c r="H45" s="5">
        <v>124039183</v>
      </c>
      <c r="I45" s="5">
        <v>294651822</v>
      </c>
    </row>
    <row r="46" spans="1:9" x14ac:dyDescent="0.25">
      <c r="A46" s="170" t="s">
        <v>160</v>
      </c>
      <c r="B46" s="170"/>
      <c r="C46" s="170"/>
      <c r="D46" s="170"/>
      <c r="E46" s="170"/>
      <c r="F46" s="170"/>
      <c r="G46" s="4">
        <v>40</v>
      </c>
      <c r="H46" s="5">
        <v>218102</v>
      </c>
      <c r="I46" s="5">
        <v>5075160</v>
      </c>
    </row>
    <row r="47" spans="1:9" x14ac:dyDescent="0.25">
      <c r="A47" s="168" t="s">
        <v>161</v>
      </c>
      <c r="B47" s="168"/>
      <c r="C47" s="168"/>
      <c r="D47" s="168"/>
      <c r="E47" s="168"/>
      <c r="F47" s="168"/>
      <c r="G47" s="6">
        <v>41</v>
      </c>
      <c r="H47" s="7">
        <v>130335796</v>
      </c>
      <c r="I47" s="7">
        <v>236926199</v>
      </c>
    </row>
    <row r="48" spans="1:9" ht="24.75" customHeight="1" x14ac:dyDescent="0.25">
      <c r="A48" s="170" t="s">
        <v>162</v>
      </c>
      <c r="B48" s="170"/>
      <c r="C48" s="170"/>
      <c r="D48" s="170"/>
      <c r="E48" s="170"/>
      <c r="F48" s="170"/>
      <c r="G48" s="4">
        <v>42</v>
      </c>
      <c r="H48" s="5">
        <v>0</v>
      </c>
      <c r="I48" s="5">
        <v>0</v>
      </c>
    </row>
    <row r="49" spans="1:9" ht="23.25" customHeight="1" x14ac:dyDescent="0.25">
      <c r="A49" s="199" t="s">
        <v>163</v>
      </c>
      <c r="B49" s="199"/>
      <c r="C49" s="199"/>
      <c r="D49" s="199"/>
      <c r="E49" s="199"/>
      <c r="F49" s="199"/>
      <c r="G49" s="4">
        <v>43</v>
      </c>
      <c r="H49" s="5">
        <v>0</v>
      </c>
      <c r="I49" s="5">
        <v>0</v>
      </c>
    </row>
    <row r="50" spans="1:9" x14ac:dyDescent="0.25">
      <c r="A50" s="199" t="s">
        <v>164</v>
      </c>
      <c r="B50" s="199"/>
      <c r="C50" s="199"/>
      <c r="D50" s="199"/>
      <c r="E50" s="199"/>
      <c r="F50" s="199"/>
      <c r="G50" s="4">
        <v>44</v>
      </c>
      <c r="H50" s="5">
        <v>90761224</v>
      </c>
      <c r="I50" s="5">
        <v>98559994</v>
      </c>
    </row>
    <row r="51" spans="1:9" x14ac:dyDescent="0.25">
      <c r="A51" s="199" t="s">
        <v>165</v>
      </c>
      <c r="B51" s="199"/>
      <c r="C51" s="199"/>
      <c r="D51" s="199"/>
      <c r="E51" s="199"/>
      <c r="F51" s="199"/>
      <c r="G51" s="4">
        <v>45</v>
      </c>
      <c r="H51" s="5">
        <v>38496050</v>
      </c>
      <c r="I51" s="5">
        <v>134276860</v>
      </c>
    </row>
    <row r="52" spans="1:9" x14ac:dyDescent="0.25">
      <c r="A52" s="199" t="s">
        <v>166</v>
      </c>
      <c r="B52" s="199"/>
      <c r="C52" s="199"/>
      <c r="D52" s="199"/>
      <c r="E52" s="199"/>
      <c r="F52" s="199"/>
      <c r="G52" s="4">
        <v>46</v>
      </c>
      <c r="H52" s="5">
        <v>314099</v>
      </c>
      <c r="I52" s="5">
        <v>4088605</v>
      </c>
    </row>
    <row r="53" spans="1:9" x14ac:dyDescent="0.25">
      <c r="A53" s="199" t="s">
        <v>167</v>
      </c>
      <c r="B53" s="199"/>
      <c r="C53" s="199"/>
      <c r="D53" s="199"/>
      <c r="E53" s="199"/>
      <c r="F53" s="199"/>
      <c r="G53" s="4">
        <v>47</v>
      </c>
      <c r="H53" s="5">
        <v>0</v>
      </c>
      <c r="I53" s="5">
        <v>0</v>
      </c>
    </row>
    <row r="54" spans="1:9" x14ac:dyDescent="0.25">
      <c r="A54" s="199" t="s">
        <v>168</v>
      </c>
      <c r="B54" s="199"/>
      <c r="C54" s="199"/>
      <c r="D54" s="199"/>
      <c r="E54" s="199"/>
      <c r="F54" s="199"/>
      <c r="G54" s="4">
        <v>48</v>
      </c>
      <c r="H54" s="5">
        <v>764423</v>
      </c>
      <c r="I54" s="5">
        <v>740</v>
      </c>
    </row>
    <row r="55" spans="1:9" ht="27.75" customHeight="1" x14ac:dyDescent="0.25">
      <c r="A55" s="167" t="s">
        <v>169</v>
      </c>
      <c r="B55" s="167"/>
      <c r="C55" s="167"/>
      <c r="D55" s="167"/>
      <c r="E55" s="167"/>
      <c r="F55" s="167"/>
      <c r="G55" s="4">
        <v>49</v>
      </c>
      <c r="H55" s="5">
        <v>0</v>
      </c>
      <c r="I55" s="5">
        <v>0</v>
      </c>
    </row>
    <row r="56" spans="1:9" x14ac:dyDescent="0.25">
      <c r="A56" s="167" t="s">
        <v>170</v>
      </c>
      <c r="B56" s="167"/>
      <c r="C56" s="167"/>
      <c r="D56" s="167"/>
      <c r="E56" s="167"/>
      <c r="F56" s="167"/>
      <c r="G56" s="4">
        <v>50</v>
      </c>
      <c r="H56" s="5">
        <v>0</v>
      </c>
      <c r="I56" s="5">
        <v>0</v>
      </c>
    </row>
    <row r="57" spans="1:9" ht="24.75" customHeight="1" x14ac:dyDescent="0.25">
      <c r="A57" s="167" t="s">
        <v>171</v>
      </c>
      <c r="B57" s="167"/>
      <c r="C57" s="167"/>
      <c r="D57" s="167"/>
      <c r="E57" s="167"/>
      <c r="F57" s="167"/>
      <c r="G57" s="4">
        <v>51</v>
      </c>
      <c r="H57" s="5">
        <v>0</v>
      </c>
      <c r="I57" s="5">
        <v>0</v>
      </c>
    </row>
    <row r="58" spans="1:9" x14ac:dyDescent="0.25">
      <c r="A58" s="167" t="s">
        <v>172</v>
      </c>
      <c r="B58" s="167"/>
      <c r="C58" s="167"/>
      <c r="D58" s="167"/>
      <c r="E58" s="167"/>
      <c r="F58" s="167"/>
      <c r="G58" s="4">
        <v>52</v>
      </c>
      <c r="H58" s="5">
        <v>0</v>
      </c>
      <c r="I58" s="5">
        <v>0</v>
      </c>
    </row>
    <row r="59" spans="1:9" x14ac:dyDescent="0.25">
      <c r="A59" s="168" t="s">
        <v>173</v>
      </c>
      <c r="B59" s="168"/>
      <c r="C59" s="168"/>
      <c r="D59" s="168"/>
      <c r="E59" s="168"/>
      <c r="F59" s="168"/>
      <c r="G59" s="6">
        <v>53</v>
      </c>
      <c r="H59" s="7">
        <v>7670093518</v>
      </c>
      <c r="I59" s="7">
        <v>10253928465</v>
      </c>
    </row>
    <row r="60" spans="1:9" x14ac:dyDescent="0.25">
      <c r="A60" s="168" t="s">
        <v>174</v>
      </c>
      <c r="B60" s="168"/>
      <c r="C60" s="168"/>
      <c r="D60" s="168"/>
      <c r="E60" s="168"/>
      <c r="F60" s="168"/>
      <c r="G60" s="6">
        <v>54</v>
      </c>
      <c r="H60" s="7">
        <v>6148549150</v>
      </c>
      <c r="I60" s="7">
        <v>11636303795</v>
      </c>
    </row>
    <row r="61" spans="1:9" x14ac:dyDescent="0.25">
      <c r="A61" s="168" t="s">
        <v>175</v>
      </c>
      <c r="B61" s="168"/>
      <c r="C61" s="168"/>
      <c r="D61" s="168"/>
      <c r="E61" s="168"/>
      <c r="F61" s="168"/>
      <c r="G61" s="6">
        <v>55</v>
      </c>
      <c r="H61" s="7">
        <v>1521544368</v>
      </c>
      <c r="I61" s="7">
        <v>-1382375330</v>
      </c>
    </row>
    <row r="62" spans="1:9" x14ac:dyDescent="0.25">
      <c r="A62" s="200" t="s">
        <v>176</v>
      </c>
      <c r="B62" s="200"/>
      <c r="C62" s="200"/>
      <c r="D62" s="200"/>
      <c r="E62" s="200"/>
      <c r="F62" s="200"/>
      <c r="G62" s="6">
        <v>56</v>
      </c>
      <c r="H62" s="7">
        <v>1521544368</v>
      </c>
      <c r="I62" s="7">
        <v>0</v>
      </c>
    </row>
    <row r="63" spans="1:9" x14ac:dyDescent="0.25">
      <c r="A63" s="200" t="s">
        <v>177</v>
      </c>
      <c r="B63" s="200"/>
      <c r="C63" s="200"/>
      <c r="D63" s="200"/>
      <c r="E63" s="200"/>
      <c r="F63" s="200"/>
      <c r="G63" s="6">
        <v>57</v>
      </c>
      <c r="H63" s="7">
        <v>0</v>
      </c>
      <c r="I63" s="7">
        <v>-1382375330</v>
      </c>
    </row>
    <row r="64" spans="1:9" x14ac:dyDescent="0.25">
      <c r="A64" s="167" t="s">
        <v>178</v>
      </c>
      <c r="B64" s="167"/>
      <c r="C64" s="167"/>
      <c r="D64" s="167"/>
      <c r="E64" s="167"/>
      <c r="F64" s="167"/>
      <c r="G64" s="4">
        <v>58</v>
      </c>
      <c r="H64" s="5">
        <v>270939598</v>
      </c>
      <c r="I64" s="5">
        <v>-245966679</v>
      </c>
    </row>
    <row r="65" spans="1:9" x14ac:dyDescent="0.25">
      <c r="A65" s="168" t="s">
        <v>179</v>
      </c>
      <c r="B65" s="168"/>
      <c r="C65" s="168"/>
      <c r="D65" s="168"/>
      <c r="E65" s="168"/>
      <c r="F65" s="168"/>
      <c r="G65" s="6">
        <v>59</v>
      </c>
      <c r="H65" s="7">
        <v>1250604770</v>
      </c>
      <c r="I65" s="7">
        <v>-1136408651</v>
      </c>
    </row>
    <row r="66" spans="1:9" x14ac:dyDescent="0.25">
      <c r="A66" s="200" t="s">
        <v>180</v>
      </c>
      <c r="B66" s="200"/>
      <c r="C66" s="200"/>
      <c r="D66" s="200"/>
      <c r="E66" s="200"/>
      <c r="F66" s="200"/>
      <c r="G66" s="6">
        <v>60</v>
      </c>
      <c r="H66" s="7">
        <v>1250604770</v>
      </c>
      <c r="I66" s="7">
        <v>0</v>
      </c>
    </row>
    <row r="67" spans="1:9" x14ac:dyDescent="0.25">
      <c r="A67" s="200" t="s">
        <v>181</v>
      </c>
      <c r="B67" s="200"/>
      <c r="C67" s="200"/>
      <c r="D67" s="200"/>
      <c r="E67" s="200"/>
      <c r="F67" s="200"/>
      <c r="G67" s="6">
        <v>61</v>
      </c>
      <c r="H67" s="7">
        <v>0</v>
      </c>
      <c r="I67" s="7">
        <v>-1136408651</v>
      </c>
    </row>
    <row r="68" spans="1:9" ht="24.75" customHeight="1" x14ac:dyDescent="0.25">
      <c r="A68" s="185" t="s">
        <v>182</v>
      </c>
      <c r="B68" s="185"/>
      <c r="C68" s="185"/>
      <c r="D68" s="185"/>
      <c r="E68" s="185"/>
      <c r="F68" s="185"/>
      <c r="G68" s="201"/>
      <c r="H68" s="201"/>
      <c r="I68" s="201"/>
    </row>
    <row r="69" spans="1:9" ht="24.75" customHeight="1" x14ac:dyDescent="0.25">
      <c r="A69" s="168" t="s">
        <v>183</v>
      </c>
      <c r="B69" s="168"/>
      <c r="C69" s="168"/>
      <c r="D69" s="168"/>
      <c r="E69" s="168"/>
      <c r="F69" s="168"/>
      <c r="G69" s="6">
        <v>62</v>
      </c>
      <c r="H69" s="7">
        <f>H70-H71</f>
        <v>0</v>
      </c>
      <c r="I69" s="7">
        <f>I70-I71</f>
        <v>0</v>
      </c>
    </row>
    <row r="70" spans="1:9" x14ac:dyDescent="0.25">
      <c r="A70" s="199" t="s">
        <v>184</v>
      </c>
      <c r="B70" s="199"/>
      <c r="C70" s="199"/>
      <c r="D70" s="199"/>
      <c r="E70" s="199"/>
      <c r="F70" s="199"/>
      <c r="G70" s="4">
        <v>63</v>
      </c>
      <c r="H70" s="5"/>
      <c r="I70" s="5"/>
    </row>
    <row r="71" spans="1:9" x14ac:dyDescent="0.25">
      <c r="A71" s="199" t="s">
        <v>185</v>
      </c>
      <c r="B71" s="199"/>
      <c r="C71" s="199"/>
      <c r="D71" s="199"/>
      <c r="E71" s="199"/>
      <c r="F71" s="199"/>
      <c r="G71" s="4">
        <v>64</v>
      </c>
      <c r="H71" s="5"/>
      <c r="I71" s="5"/>
    </row>
    <row r="72" spans="1:9" x14ac:dyDescent="0.25">
      <c r="A72" s="167" t="s">
        <v>186</v>
      </c>
      <c r="B72" s="167"/>
      <c r="C72" s="167"/>
      <c r="D72" s="167"/>
      <c r="E72" s="167"/>
      <c r="F72" s="167"/>
      <c r="G72" s="4">
        <v>65</v>
      </c>
      <c r="H72" s="5"/>
      <c r="I72" s="5"/>
    </row>
    <row r="73" spans="1:9" x14ac:dyDescent="0.25">
      <c r="A73" s="200" t="s">
        <v>187</v>
      </c>
      <c r="B73" s="200"/>
      <c r="C73" s="200"/>
      <c r="D73" s="200"/>
      <c r="E73" s="200"/>
      <c r="F73" s="200"/>
      <c r="G73" s="6">
        <v>66</v>
      </c>
      <c r="H73" s="13"/>
      <c r="I73" s="13"/>
    </row>
    <row r="74" spans="1:9" x14ac:dyDescent="0.25">
      <c r="A74" s="200" t="s">
        <v>188</v>
      </c>
      <c r="B74" s="200"/>
      <c r="C74" s="200"/>
      <c r="D74" s="200"/>
      <c r="E74" s="200"/>
      <c r="F74" s="200"/>
      <c r="G74" s="6">
        <v>67</v>
      </c>
      <c r="H74" s="13"/>
      <c r="I74" s="13"/>
    </row>
    <row r="75" spans="1:9" x14ac:dyDescent="0.25">
      <c r="A75" s="185" t="s">
        <v>189</v>
      </c>
      <c r="B75" s="185"/>
      <c r="C75" s="185"/>
      <c r="D75" s="185"/>
      <c r="E75" s="185"/>
      <c r="F75" s="185"/>
      <c r="G75" s="201"/>
      <c r="H75" s="201"/>
      <c r="I75" s="201"/>
    </row>
    <row r="76" spans="1:9" x14ac:dyDescent="0.25">
      <c r="A76" s="168" t="s">
        <v>190</v>
      </c>
      <c r="B76" s="168"/>
      <c r="C76" s="168"/>
      <c r="D76" s="168"/>
      <c r="E76" s="168"/>
      <c r="F76" s="168"/>
      <c r="G76" s="6">
        <v>68</v>
      </c>
      <c r="H76" s="13"/>
      <c r="I76" s="13"/>
    </row>
    <row r="77" spans="1:9" x14ac:dyDescent="0.25">
      <c r="A77" s="202" t="s">
        <v>191</v>
      </c>
      <c r="B77" s="202"/>
      <c r="C77" s="202"/>
      <c r="D77" s="202"/>
      <c r="E77" s="202"/>
      <c r="F77" s="202"/>
      <c r="G77" s="14">
        <v>69</v>
      </c>
      <c r="H77" s="15"/>
      <c r="I77" s="15"/>
    </row>
    <row r="78" spans="1:9" x14ac:dyDescent="0.25">
      <c r="A78" s="202" t="s">
        <v>192</v>
      </c>
      <c r="B78" s="202"/>
      <c r="C78" s="202"/>
      <c r="D78" s="202"/>
      <c r="E78" s="202"/>
      <c r="F78" s="202"/>
      <c r="G78" s="14">
        <v>70</v>
      </c>
      <c r="H78" s="15"/>
      <c r="I78" s="15"/>
    </row>
    <row r="79" spans="1:9" x14ac:dyDescent="0.25">
      <c r="A79" s="168" t="s">
        <v>193</v>
      </c>
      <c r="B79" s="168"/>
      <c r="C79" s="168"/>
      <c r="D79" s="168"/>
      <c r="E79" s="168"/>
      <c r="F79" s="168"/>
      <c r="G79" s="6">
        <v>71</v>
      </c>
      <c r="H79" s="13"/>
      <c r="I79" s="13"/>
    </row>
    <row r="80" spans="1:9" x14ac:dyDescent="0.25">
      <c r="A80" s="168" t="s">
        <v>194</v>
      </c>
      <c r="B80" s="168"/>
      <c r="C80" s="168"/>
      <c r="D80" s="168"/>
      <c r="E80" s="168"/>
      <c r="F80" s="168"/>
      <c r="G80" s="6">
        <v>72</v>
      </c>
      <c r="H80" s="13"/>
      <c r="I80" s="13"/>
    </row>
    <row r="81" spans="1:9" x14ac:dyDescent="0.25">
      <c r="A81" s="200" t="s">
        <v>195</v>
      </c>
      <c r="B81" s="200"/>
      <c r="C81" s="200"/>
      <c r="D81" s="200"/>
      <c r="E81" s="200"/>
      <c r="F81" s="200"/>
      <c r="G81" s="6">
        <v>73</v>
      </c>
      <c r="H81" s="13"/>
      <c r="I81" s="13"/>
    </row>
    <row r="82" spans="1:9" x14ac:dyDescent="0.25">
      <c r="A82" s="200" t="s">
        <v>196</v>
      </c>
      <c r="B82" s="200"/>
      <c r="C82" s="200"/>
      <c r="D82" s="200"/>
      <c r="E82" s="200"/>
      <c r="F82" s="200"/>
      <c r="G82" s="6">
        <v>74</v>
      </c>
      <c r="H82" s="13"/>
      <c r="I82" s="13"/>
    </row>
    <row r="83" spans="1:9" ht="23.25" customHeight="1" x14ac:dyDescent="0.25">
      <c r="A83" s="185" t="s">
        <v>197</v>
      </c>
      <c r="B83" s="185"/>
      <c r="C83" s="185"/>
      <c r="D83" s="185"/>
      <c r="E83" s="185"/>
      <c r="F83" s="185"/>
      <c r="G83" s="201"/>
      <c r="H83" s="201"/>
      <c r="I83" s="201"/>
    </row>
    <row r="84" spans="1:9" x14ac:dyDescent="0.25">
      <c r="A84" s="209" t="s">
        <v>198</v>
      </c>
      <c r="B84" s="209"/>
      <c r="C84" s="209"/>
      <c r="D84" s="209"/>
      <c r="E84" s="209"/>
      <c r="F84" s="209"/>
      <c r="G84" s="6">
        <v>75</v>
      </c>
      <c r="H84" s="16">
        <v>1250604770</v>
      </c>
      <c r="I84" s="16">
        <v>-1136408651</v>
      </c>
    </row>
    <row r="85" spans="1:9" x14ac:dyDescent="0.25">
      <c r="A85" s="203" t="s">
        <v>199</v>
      </c>
      <c r="B85" s="203"/>
      <c r="C85" s="203"/>
      <c r="D85" s="203"/>
      <c r="E85" s="203"/>
      <c r="F85" s="203"/>
      <c r="G85" s="4">
        <v>76</v>
      </c>
      <c r="H85" s="17">
        <v>1245816192</v>
      </c>
      <c r="I85" s="17">
        <v>-1143409626</v>
      </c>
    </row>
    <row r="86" spans="1:9" x14ac:dyDescent="0.25">
      <c r="A86" s="203" t="s">
        <v>200</v>
      </c>
      <c r="B86" s="203"/>
      <c r="C86" s="203"/>
      <c r="D86" s="203"/>
      <c r="E86" s="203"/>
      <c r="F86" s="203"/>
      <c r="G86" s="4">
        <v>77</v>
      </c>
      <c r="H86" s="17">
        <v>4788578</v>
      </c>
      <c r="I86" s="17">
        <v>7000975</v>
      </c>
    </row>
    <row r="87" spans="1:9" x14ac:dyDescent="0.25">
      <c r="A87" s="204" t="s">
        <v>201</v>
      </c>
      <c r="B87" s="204"/>
      <c r="C87" s="204"/>
      <c r="D87" s="204"/>
      <c r="E87" s="204"/>
      <c r="F87" s="204"/>
      <c r="G87" s="205"/>
      <c r="H87" s="205"/>
      <c r="I87" s="205"/>
    </row>
    <row r="88" spans="1:9" x14ac:dyDescent="0.25">
      <c r="A88" s="206" t="s">
        <v>202</v>
      </c>
      <c r="B88" s="206"/>
      <c r="C88" s="206"/>
      <c r="D88" s="206"/>
      <c r="E88" s="206"/>
      <c r="F88" s="206"/>
      <c r="G88" s="4">
        <v>78</v>
      </c>
      <c r="H88" s="17">
        <v>1250604770</v>
      </c>
      <c r="I88" s="17">
        <v>-1136408651</v>
      </c>
    </row>
    <row r="89" spans="1:9" ht="23.25" customHeight="1" x14ac:dyDescent="0.25">
      <c r="A89" s="207" t="s">
        <v>203</v>
      </c>
      <c r="B89" s="207"/>
      <c r="C89" s="207"/>
      <c r="D89" s="207"/>
      <c r="E89" s="207"/>
      <c r="F89" s="207"/>
      <c r="G89" s="6">
        <v>79</v>
      </c>
      <c r="H89" s="16">
        <v>-8224873</v>
      </c>
      <c r="I89" s="16">
        <v>51035531</v>
      </c>
    </row>
    <row r="90" spans="1:9" x14ac:dyDescent="0.25">
      <c r="A90" s="208" t="s">
        <v>204</v>
      </c>
      <c r="B90" s="208"/>
      <c r="C90" s="208"/>
      <c r="D90" s="208"/>
      <c r="E90" s="208"/>
      <c r="F90" s="208"/>
      <c r="G90" s="6">
        <v>80</v>
      </c>
      <c r="H90" s="16">
        <v>2980770</v>
      </c>
      <c r="I90" s="16">
        <v>48024861</v>
      </c>
    </row>
    <row r="91" spans="1:9" ht="24" customHeight="1" x14ac:dyDescent="0.25">
      <c r="A91" s="199" t="s">
        <v>205</v>
      </c>
      <c r="B91" s="199"/>
      <c r="C91" s="199"/>
      <c r="D91" s="199"/>
      <c r="E91" s="199"/>
      <c r="F91" s="199"/>
      <c r="G91" s="6">
        <v>81</v>
      </c>
      <c r="H91" s="17">
        <v>0</v>
      </c>
      <c r="I91" s="17">
        <v>0</v>
      </c>
    </row>
    <row r="92" spans="1:9" ht="22.5" customHeight="1" x14ac:dyDescent="0.25">
      <c r="A92" s="199" t="s">
        <v>206</v>
      </c>
      <c r="B92" s="199"/>
      <c r="C92" s="199"/>
      <c r="D92" s="199"/>
      <c r="E92" s="199"/>
      <c r="F92" s="199"/>
      <c r="G92" s="6">
        <v>82</v>
      </c>
      <c r="H92" s="17">
        <v>2980770</v>
      </c>
      <c r="I92" s="17">
        <v>48024861</v>
      </c>
    </row>
    <row r="93" spans="1:9" ht="27" customHeight="1" x14ac:dyDescent="0.25">
      <c r="A93" s="199" t="s">
        <v>207</v>
      </c>
      <c r="B93" s="199"/>
      <c r="C93" s="199"/>
      <c r="D93" s="199"/>
      <c r="E93" s="199"/>
      <c r="F93" s="199"/>
      <c r="G93" s="6">
        <v>83</v>
      </c>
      <c r="H93" s="17">
        <v>0</v>
      </c>
      <c r="I93" s="17">
        <v>0</v>
      </c>
    </row>
    <row r="94" spans="1:9" x14ac:dyDescent="0.25">
      <c r="A94" s="199" t="s">
        <v>208</v>
      </c>
      <c r="B94" s="199"/>
      <c r="C94" s="199"/>
      <c r="D94" s="199"/>
      <c r="E94" s="199"/>
      <c r="F94" s="199"/>
      <c r="G94" s="6">
        <v>84</v>
      </c>
      <c r="H94" s="17">
        <v>0</v>
      </c>
      <c r="I94" s="17">
        <v>0</v>
      </c>
    </row>
    <row r="95" spans="1:9" x14ac:dyDescent="0.25">
      <c r="A95" s="199" t="s">
        <v>209</v>
      </c>
      <c r="B95" s="199"/>
      <c r="C95" s="199"/>
      <c r="D95" s="199"/>
      <c r="E95" s="199"/>
      <c r="F95" s="199"/>
      <c r="G95" s="6">
        <v>85</v>
      </c>
      <c r="H95" s="17">
        <v>0</v>
      </c>
      <c r="I95" s="17">
        <v>0</v>
      </c>
    </row>
    <row r="96" spans="1:9" x14ac:dyDescent="0.25">
      <c r="A96" s="199" t="s">
        <v>210</v>
      </c>
      <c r="B96" s="199"/>
      <c r="C96" s="199"/>
      <c r="D96" s="199"/>
      <c r="E96" s="199"/>
      <c r="F96" s="199"/>
      <c r="G96" s="6">
        <v>86</v>
      </c>
      <c r="H96" s="17">
        <v>0</v>
      </c>
      <c r="I96" s="17">
        <v>0</v>
      </c>
    </row>
    <row r="97" spans="1:9" x14ac:dyDescent="0.25">
      <c r="A97" s="208" t="s">
        <v>211</v>
      </c>
      <c r="B97" s="208"/>
      <c r="C97" s="208"/>
      <c r="D97" s="208"/>
      <c r="E97" s="208"/>
      <c r="F97" s="208"/>
      <c r="G97" s="6">
        <v>87</v>
      </c>
      <c r="H97" s="16">
        <v>-11205643</v>
      </c>
      <c r="I97" s="16">
        <v>3010670</v>
      </c>
    </row>
    <row r="98" spans="1:9" x14ac:dyDescent="0.25">
      <c r="A98" s="199" t="s">
        <v>212</v>
      </c>
      <c r="B98" s="199"/>
      <c r="C98" s="199"/>
      <c r="D98" s="199"/>
      <c r="E98" s="199"/>
      <c r="F98" s="199"/>
      <c r="G98" s="4">
        <v>88</v>
      </c>
      <c r="H98" s="17">
        <v>0</v>
      </c>
      <c r="I98" s="17">
        <v>0</v>
      </c>
    </row>
    <row r="99" spans="1:9" ht="22.5" customHeight="1" x14ac:dyDescent="0.25">
      <c r="A99" s="199" t="s">
        <v>213</v>
      </c>
      <c r="B99" s="199"/>
      <c r="C99" s="199"/>
      <c r="D99" s="199"/>
      <c r="E99" s="199"/>
      <c r="F99" s="199"/>
      <c r="G99" s="4">
        <v>89</v>
      </c>
      <c r="H99" s="17">
        <v>0</v>
      </c>
      <c r="I99" s="17">
        <v>0</v>
      </c>
    </row>
    <row r="100" spans="1:9" ht="22.5" customHeight="1" x14ac:dyDescent="0.25">
      <c r="A100" s="199" t="s">
        <v>214</v>
      </c>
      <c r="B100" s="199"/>
      <c r="C100" s="199"/>
      <c r="D100" s="199"/>
      <c r="E100" s="199"/>
      <c r="F100" s="199"/>
      <c r="G100" s="4">
        <v>90</v>
      </c>
      <c r="H100" s="17">
        <v>0</v>
      </c>
      <c r="I100" s="17">
        <v>0</v>
      </c>
    </row>
    <row r="101" spans="1:9" ht="20.25" customHeight="1" x14ac:dyDescent="0.25">
      <c r="A101" s="199" t="s">
        <v>215</v>
      </c>
      <c r="B101" s="199"/>
      <c r="C101" s="199"/>
      <c r="D101" s="199"/>
      <c r="E101" s="199"/>
      <c r="F101" s="199"/>
      <c r="G101" s="4">
        <v>91</v>
      </c>
      <c r="H101" s="17">
        <v>0</v>
      </c>
      <c r="I101" s="17">
        <v>0</v>
      </c>
    </row>
    <row r="102" spans="1:9" ht="22.5" customHeight="1" x14ac:dyDescent="0.25">
      <c r="A102" s="199" t="s">
        <v>216</v>
      </c>
      <c r="B102" s="199"/>
      <c r="C102" s="199"/>
      <c r="D102" s="199"/>
      <c r="E102" s="199"/>
      <c r="F102" s="199"/>
      <c r="G102" s="4">
        <v>92</v>
      </c>
      <c r="H102" s="17">
        <v>-11205643</v>
      </c>
      <c r="I102" s="17">
        <v>3010670</v>
      </c>
    </row>
    <row r="103" spans="1:9" x14ac:dyDescent="0.25">
      <c r="A103" s="199" t="s">
        <v>217</v>
      </c>
      <c r="B103" s="199"/>
      <c r="C103" s="199"/>
      <c r="D103" s="199"/>
      <c r="E103" s="199"/>
      <c r="F103" s="199"/>
      <c r="G103" s="4">
        <v>93</v>
      </c>
      <c r="H103" s="17">
        <v>0</v>
      </c>
      <c r="I103" s="17">
        <v>0</v>
      </c>
    </row>
    <row r="104" spans="1:9" x14ac:dyDescent="0.25">
      <c r="A104" s="199" t="s">
        <v>218</v>
      </c>
      <c r="B104" s="199"/>
      <c r="C104" s="199"/>
      <c r="D104" s="199"/>
      <c r="E104" s="199"/>
      <c r="F104" s="199"/>
      <c r="G104" s="4">
        <v>94</v>
      </c>
      <c r="H104" s="17">
        <v>0</v>
      </c>
      <c r="I104" s="17">
        <v>0</v>
      </c>
    </row>
    <row r="105" spans="1:9" x14ac:dyDescent="0.25">
      <c r="A105" s="199" t="s">
        <v>219</v>
      </c>
      <c r="B105" s="199"/>
      <c r="C105" s="199"/>
      <c r="D105" s="199"/>
      <c r="E105" s="199"/>
      <c r="F105" s="199"/>
      <c r="G105" s="4">
        <v>95</v>
      </c>
      <c r="H105" s="17">
        <v>0</v>
      </c>
      <c r="I105" s="17">
        <v>0</v>
      </c>
    </row>
    <row r="106" spans="1:9" x14ac:dyDescent="0.25">
      <c r="A106" s="199" t="s">
        <v>220</v>
      </c>
      <c r="B106" s="199"/>
      <c r="C106" s="199"/>
      <c r="D106" s="199"/>
      <c r="E106" s="199"/>
      <c r="F106" s="199"/>
      <c r="G106" s="4">
        <v>96</v>
      </c>
      <c r="H106" s="17">
        <v>0</v>
      </c>
      <c r="I106" s="17">
        <v>0</v>
      </c>
    </row>
    <row r="107" spans="1:9" ht="22.5" customHeight="1" x14ac:dyDescent="0.25">
      <c r="A107" s="207" t="s">
        <v>221</v>
      </c>
      <c r="B107" s="207"/>
      <c r="C107" s="207"/>
      <c r="D107" s="207"/>
      <c r="E107" s="207"/>
      <c r="F107" s="207"/>
      <c r="G107" s="6">
        <v>97</v>
      </c>
      <c r="H107" s="16">
        <v>-8224873</v>
      </c>
      <c r="I107" s="16">
        <v>51035531</v>
      </c>
    </row>
    <row r="108" spans="1:9" ht="27" customHeight="1" x14ac:dyDescent="0.25">
      <c r="A108" s="197" t="s">
        <v>222</v>
      </c>
      <c r="B108" s="197"/>
      <c r="C108" s="197"/>
      <c r="D108" s="197"/>
      <c r="E108" s="197"/>
      <c r="F108" s="197"/>
      <c r="G108" s="6">
        <v>98</v>
      </c>
      <c r="H108" s="16">
        <v>1242379897</v>
      </c>
      <c r="I108" s="16">
        <v>-1085373120</v>
      </c>
    </row>
    <row r="109" spans="1:9" ht="25.5" customHeight="1" x14ac:dyDescent="0.25">
      <c r="A109" s="185" t="s">
        <v>223</v>
      </c>
      <c r="B109" s="185"/>
      <c r="C109" s="185"/>
      <c r="D109" s="185"/>
      <c r="E109" s="185"/>
      <c r="F109" s="185"/>
      <c r="G109" s="201"/>
      <c r="H109" s="201"/>
      <c r="I109" s="201"/>
    </row>
    <row r="110" spans="1:9" x14ac:dyDescent="0.25">
      <c r="A110" s="209" t="s">
        <v>224</v>
      </c>
      <c r="B110" s="209"/>
      <c r="C110" s="209"/>
      <c r="D110" s="209"/>
      <c r="E110" s="209"/>
      <c r="F110" s="209"/>
      <c r="G110" s="6">
        <v>99</v>
      </c>
      <c r="H110" s="16">
        <v>1242379897</v>
      </c>
      <c r="I110" s="16">
        <v>-1085373120</v>
      </c>
    </row>
    <row r="111" spans="1:9" x14ac:dyDescent="0.25">
      <c r="A111" s="203" t="s">
        <v>225</v>
      </c>
      <c r="B111" s="203"/>
      <c r="C111" s="203"/>
      <c r="D111" s="203"/>
      <c r="E111" s="203"/>
      <c r="F111" s="203"/>
      <c r="G111" s="4">
        <v>100</v>
      </c>
      <c r="H111" s="17">
        <v>1237591319</v>
      </c>
      <c r="I111" s="17">
        <v>-1092374095</v>
      </c>
    </row>
    <row r="112" spans="1:9" x14ac:dyDescent="0.25">
      <c r="A112" s="203" t="s">
        <v>226</v>
      </c>
      <c r="B112" s="203"/>
      <c r="C112" s="203"/>
      <c r="D112" s="203"/>
      <c r="E112" s="203"/>
      <c r="F112" s="203"/>
      <c r="G112" s="4">
        <v>101</v>
      </c>
      <c r="H112" s="17">
        <v>4788578</v>
      </c>
      <c r="I112" s="17">
        <v>7000975</v>
      </c>
    </row>
  </sheetData>
  <mergeCells count="112">
    <mergeCell ref="A109:I109"/>
    <mergeCell ref="A110:F110"/>
    <mergeCell ref="A111:F111"/>
    <mergeCell ref="A112:F11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I87"/>
    <mergeCell ref="A88:F88"/>
    <mergeCell ref="A89:F89"/>
    <mergeCell ref="A90:F90"/>
    <mergeCell ref="A79:F79"/>
    <mergeCell ref="A80:F80"/>
    <mergeCell ref="A81:F81"/>
    <mergeCell ref="A82:F82"/>
    <mergeCell ref="A83:I83"/>
    <mergeCell ref="A84:F84"/>
    <mergeCell ref="A73:F73"/>
    <mergeCell ref="A74:F74"/>
    <mergeCell ref="A75:I75"/>
    <mergeCell ref="A76:F76"/>
    <mergeCell ref="A77:F77"/>
    <mergeCell ref="A78:F78"/>
    <mergeCell ref="A67:F67"/>
    <mergeCell ref="A68:I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 ref="A13:F13"/>
    <mergeCell ref="A14:F14"/>
    <mergeCell ref="A15:F15"/>
  </mergeCells>
  <dataValidations count="2">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I59" sqref="I59"/>
    </sheetView>
  </sheetViews>
  <sheetFormatPr defaultRowHeight="15" x14ac:dyDescent="0.25"/>
  <cols>
    <col min="1" max="16384" width="9.140625" style="38"/>
  </cols>
  <sheetData>
    <row r="1" spans="1:9" x14ac:dyDescent="0.25">
      <c r="A1" s="190" t="s">
        <v>475</v>
      </c>
      <c r="B1" s="218"/>
      <c r="C1" s="218"/>
      <c r="D1" s="218"/>
      <c r="E1" s="218"/>
      <c r="F1" s="218"/>
      <c r="G1" s="218"/>
      <c r="H1" s="218"/>
      <c r="I1" s="218"/>
    </row>
    <row r="2" spans="1:9" x14ac:dyDescent="0.25">
      <c r="A2" s="191" t="s">
        <v>476</v>
      </c>
      <c r="B2" s="219"/>
      <c r="C2" s="219"/>
      <c r="D2" s="219"/>
      <c r="E2" s="219"/>
      <c r="F2" s="219"/>
      <c r="G2" s="219"/>
      <c r="H2" s="219"/>
      <c r="I2" s="219"/>
    </row>
    <row r="3" spans="1:9" x14ac:dyDescent="0.25">
      <c r="A3" s="220" t="s">
        <v>1</v>
      </c>
      <c r="B3" s="221"/>
      <c r="C3" s="221"/>
      <c r="D3" s="221"/>
      <c r="E3" s="221"/>
      <c r="F3" s="221"/>
      <c r="G3" s="221"/>
      <c r="H3" s="221"/>
      <c r="I3" s="221"/>
    </row>
    <row r="4" spans="1:9" x14ac:dyDescent="0.25">
      <c r="A4" s="222" t="s">
        <v>477</v>
      </c>
      <c r="B4" s="223"/>
      <c r="C4" s="223"/>
      <c r="D4" s="223"/>
      <c r="E4" s="223"/>
      <c r="F4" s="223"/>
      <c r="G4" s="223"/>
      <c r="H4" s="223"/>
      <c r="I4" s="224"/>
    </row>
    <row r="5" spans="1:9" ht="56.25" x14ac:dyDescent="0.25">
      <c r="A5" s="195" t="s">
        <v>2</v>
      </c>
      <c r="B5" s="225"/>
      <c r="C5" s="225"/>
      <c r="D5" s="225"/>
      <c r="E5" s="225"/>
      <c r="F5" s="225"/>
      <c r="G5" s="97" t="s">
        <v>478</v>
      </c>
      <c r="H5" s="11" t="s">
        <v>119</v>
      </c>
      <c r="I5" s="11" t="s">
        <v>120</v>
      </c>
    </row>
    <row r="6" spans="1:9" x14ac:dyDescent="0.25">
      <c r="A6" s="226">
        <v>1</v>
      </c>
      <c r="B6" s="225"/>
      <c r="C6" s="225"/>
      <c r="D6" s="225"/>
      <c r="E6" s="225"/>
      <c r="F6" s="225"/>
      <c r="G6" s="11">
        <v>2</v>
      </c>
      <c r="H6" s="11" t="s">
        <v>228</v>
      </c>
      <c r="I6" s="11" t="s">
        <v>229</v>
      </c>
    </row>
    <row r="7" spans="1:9" x14ac:dyDescent="0.25">
      <c r="A7" s="215" t="s">
        <v>230</v>
      </c>
      <c r="B7" s="215"/>
      <c r="C7" s="215"/>
      <c r="D7" s="215"/>
      <c r="E7" s="215"/>
      <c r="F7" s="215"/>
      <c r="G7" s="215"/>
      <c r="H7" s="215"/>
      <c r="I7" s="215"/>
    </row>
    <row r="8" spans="1:9" x14ac:dyDescent="0.25">
      <c r="A8" s="213" t="s">
        <v>479</v>
      </c>
      <c r="B8" s="213"/>
      <c r="C8" s="213"/>
      <c r="D8" s="213"/>
      <c r="E8" s="213"/>
      <c r="F8" s="213"/>
      <c r="G8" s="98">
        <v>1</v>
      </c>
      <c r="H8" s="99"/>
      <c r="I8" s="99"/>
    </row>
    <row r="9" spans="1:9" ht="21" customHeight="1" x14ac:dyDescent="0.25">
      <c r="A9" s="216" t="s">
        <v>480</v>
      </c>
      <c r="B9" s="216"/>
      <c r="C9" s="216"/>
      <c r="D9" s="216"/>
      <c r="E9" s="216"/>
      <c r="F9" s="216"/>
      <c r="G9" s="100">
        <v>2</v>
      </c>
      <c r="H9" s="101">
        <f>H10+H11+H12+H13+H14+H15+H16+H17</f>
        <v>0</v>
      </c>
      <c r="I9" s="101">
        <f>I10+I11+I12+I13+I14+I15+I16+I17</f>
        <v>0</v>
      </c>
    </row>
    <row r="10" spans="1:9" x14ac:dyDescent="0.25">
      <c r="A10" s="217" t="s">
        <v>481</v>
      </c>
      <c r="B10" s="217"/>
      <c r="C10" s="217"/>
      <c r="D10" s="217"/>
      <c r="E10" s="217"/>
      <c r="F10" s="217"/>
      <c r="G10" s="98">
        <v>3</v>
      </c>
      <c r="H10" s="99"/>
      <c r="I10" s="99"/>
    </row>
    <row r="11" spans="1:9" ht="23.25" customHeight="1" x14ac:dyDescent="0.25">
      <c r="A11" s="217" t="s">
        <v>482</v>
      </c>
      <c r="B11" s="217"/>
      <c r="C11" s="217"/>
      <c r="D11" s="217"/>
      <c r="E11" s="217"/>
      <c r="F11" s="217"/>
      <c r="G11" s="98">
        <v>4</v>
      </c>
      <c r="H11" s="99"/>
      <c r="I11" s="99"/>
    </row>
    <row r="12" spans="1:9" ht="22.5" customHeight="1" x14ac:dyDescent="0.25">
      <c r="A12" s="217" t="s">
        <v>483</v>
      </c>
      <c r="B12" s="217"/>
      <c r="C12" s="217"/>
      <c r="D12" s="217"/>
      <c r="E12" s="217"/>
      <c r="F12" s="217"/>
      <c r="G12" s="98">
        <v>5</v>
      </c>
      <c r="H12" s="99"/>
      <c r="I12" s="99"/>
    </row>
    <row r="13" spans="1:9" x14ac:dyDescent="0.25">
      <c r="A13" s="217" t="s">
        <v>484</v>
      </c>
      <c r="B13" s="217"/>
      <c r="C13" s="217"/>
      <c r="D13" s="217"/>
      <c r="E13" s="217"/>
      <c r="F13" s="217"/>
      <c r="G13" s="98">
        <v>6</v>
      </c>
      <c r="H13" s="99"/>
      <c r="I13" s="99"/>
    </row>
    <row r="14" spans="1:9" x14ac:dyDescent="0.25">
      <c r="A14" s="217" t="s">
        <v>485</v>
      </c>
      <c r="B14" s="217"/>
      <c r="C14" s="217"/>
      <c r="D14" s="217"/>
      <c r="E14" s="217"/>
      <c r="F14" s="217"/>
      <c r="G14" s="98">
        <v>7</v>
      </c>
      <c r="H14" s="99"/>
      <c r="I14" s="99"/>
    </row>
    <row r="15" spans="1:9" x14ac:dyDescent="0.25">
      <c r="A15" s="217" t="s">
        <v>486</v>
      </c>
      <c r="B15" s="217"/>
      <c r="C15" s="217"/>
      <c r="D15" s="217"/>
      <c r="E15" s="217"/>
      <c r="F15" s="217"/>
      <c r="G15" s="98">
        <v>8</v>
      </c>
      <c r="H15" s="99"/>
      <c r="I15" s="99"/>
    </row>
    <row r="16" spans="1:9" x14ac:dyDescent="0.25">
      <c r="A16" s="217" t="s">
        <v>487</v>
      </c>
      <c r="B16" s="217"/>
      <c r="C16" s="217"/>
      <c r="D16" s="217"/>
      <c r="E16" s="217"/>
      <c r="F16" s="217"/>
      <c r="G16" s="98">
        <v>9</v>
      </c>
      <c r="H16" s="99"/>
      <c r="I16" s="99"/>
    </row>
    <row r="17" spans="1:9" ht="24" customHeight="1" x14ac:dyDescent="0.25">
      <c r="A17" s="217" t="s">
        <v>488</v>
      </c>
      <c r="B17" s="217"/>
      <c r="C17" s="217"/>
      <c r="D17" s="217"/>
      <c r="E17" s="217"/>
      <c r="F17" s="217"/>
      <c r="G17" s="98">
        <v>10</v>
      </c>
      <c r="H17" s="99"/>
      <c r="I17" s="99"/>
    </row>
    <row r="18" spans="1:9" ht="24.75" customHeight="1" x14ac:dyDescent="0.25">
      <c r="A18" s="214" t="s">
        <v>489</v>
      </c>
      <c r="B18" s="214"/>
      <c r="C18" s="214"/>
      <c r="D18" s="214"/>
      <c r="E18" s="214"/>
      <c r="F18" s="214"/>
      <c r="G18" s="100">
        <v>11</v>
      </c>
      <c r="H18" s="101">
        <f>H8+H9</f>
        <v>0</v>
      </c>
      <c r="I18" s="101">
        <f>I8+I9</f>
        <v>0</v>
      </c>
    </row>
    <row r="19" spans="1:9" x14ac:dyDescent="0.25">
      <c r="A19" s="216" t="s">
        <v>490</v>
      </c>
      <c r="B19" s="216"/>
      <c r="C19" s="216"/>
      <c r="D19" s="216"/>
      <c r="E19" s="216"/>
      <c r="F19" s="216"/>
      <c r="G19" s="100">
        <v>12</v>
      </c>
      <c r="H19" s="101">
        <f>H20+H21+H22+H23</f>
        <v>0</v>
      </c>
      <c r="I19" s="101">
        <f>I20+I21+I22+I23</f>
        <v>0</v>
      </c>
    </row>
    <row r="20" spans="1:9" x14ac:dyDescent="0.25">
      <c r="A20" s="217" t="s">
        <v>491</v>
      </c>
      <c r="B20" s="217"/>
      <c r="C20" s="217"/>
      <c r="D20" s="217"/>
      <c r="E20" s="217"/>
      <c r="F20" s="217"/>
      <c r="G20" s="98">
        <v>13</v>
      </c>
      <c r="H20" s="99"/>
      <c r="I20" s="99"/>
    </row>
    <row r="21" spans="1:9" x14ac:dyDescent="0.25">
      <c r="A21" s="217" t="s">
        <v>492</v>
      </c>
      <c r="B21" s="217"/>
      <c r="C21" s="217"/>
      <c r="D21" s="217"/>
      <c r="E21" s="217"/>
      <c r="F21" s="217"/>
      <c r="G21" s="98">
        <v>14</v>
      </c>
      <c r="H21" s="99"/>
      <c r="I21" s="99"/>
    </row>
    <row r="22" spans="1:9" x14ac:dyDescent="0.25">
      <c r="A22" s="217" t="s">
        <v>493</v>
      </c>
      <c r="B22" s="217"/>
      <c r="C22" s="217"/>
      <c r="D22" s="217"/>
      <c r="E22" s="217"/>
      <c r="F22" s="217"/>
      <c r="G22" s="98">
        <v>15</v>
      </c>
      <c r="H22" s="99"/>
      <c r="I22" s="99"/>
    </row>
    <row r="23" spans="1:9" x14ac:dyDescent="0.25">
      <c r="A23" s="217" t="s">
        <v>494</v>
      </c>
      <c r="B23" s="217"/>
      <c r="C23" s="217"/>
      <c r="D23" s="217"/>
      <c r="E23" s="217"/>
      <c r="F23" s="217"/>
      <c r="G23" s="98">
        <v>16</v>
      </c>
      <c r="H23" s="99"/>
      <c r="I23" s="99"/>
    </row>
    <row r="24" spans="1:9" x14ac:dyDescent="0.25">
      <c r="A24" s="214" t="s">
        <v>495</v>
      </c>
      <c r="B24" s="214"/>
      <c r="C24" s="214"/>
      <c r="D24" s="214"/>
      <c r="E24" s="214"/>
      <c r="F24" s="214"/>
      <c r="G24" s="100">
        <v>17</v>
      </c>
      <c r="H24" s="101">
        <f>H18+H19</f>
        <v>0</v>
      </c>
      <c r="I24" s="101">
        <f>I18+I19</f>
        <v>0</v>
      </c>
    </row>
    <row r="25" spans="1:9" x14ac:dyDescent="0.25">
      <c r="A25" s="213" t="s">
        <v>496</v>
      </c>
      <c r="B25" s="213"/>
      <c r="C25" s="213"/>
      <c r="D25" s="213"/>
      <c r="E25" s="213"/>
      <c r="F25" s="213"/>
      <c r="G25" s="98">
        <v>18</v>
      </c>
      <c r="H25" s="99"/>
      <c r="I25" s="99"/>
    </row>
    <row r="26" spans="1:9" x14ac:dyDescent="0.25">
      <c r="A26" s="213" t="s">
        <v>497</v>
      </c>
      <c r="B26" s="213"/>
      <c r="C26" s="213"/>
      <c r="D26" s="213"/>
      <c r="E26" s="213"/>
      <c r="F26" s="213"/>
      <c r="G26" s="98">
        <v>19</v>
      </c>
      <c r="H26" s="99"/>
      <c r="I26" s="99"/>
    </row>
    <row r="27" spans="1:9" x14ac:dyDescent="0.25">
      <c r="A27" s="210" t="s">
        <v>498</v>
      </c>
      <c r="B27" s="210"/>
      <c r="C27" s="210"/>
      <c r="D27" s="210"/>
      <c r="E27" s="210"/>
      <c r="F27" s="210"/>
      <c r="G27" s="100">
        <v>20</v>
      </c>
      <c r="H27" s="101">
        <f>H24+H25+H26</f>
        <v>0</v>
      </c>
      <c r="I27" s="101">
        <f>I24+I25+I26</f>
        <v>0</v>
      </c>
    </row>
    <row r="28" spans="1:9" x14ac:dyDescent="0.25">
      <c r="A28" s="215" t="s">
        <v>245</v>
      </c>
      <c r="B28" s="215"/>
      <c r="C28" s="215"/>
      <c r="D28" s="215"/>
      <c r="E28" s="215"/>
      <c r="F28" s="215"/>
      <c r="G28" s="215"/>
      <c r="H28" s="215"/>
      <c r="I28" s="215"/>
    </row>
    <row r="29" spans="1:9" x14ac:dyDescent="0.25">
      <c r="A29" s="213" t="s">
        <v>499</v>
      </c>
      <c r="B29" s="213"/>
      <c r="C29" s="213"/>
      <c r="D29" s="213"/>
      <c r="E29" s="213"/>
      <c r="F29" s="213"/>
      <c r="G29" s="98">
        <v>21</v>
      </c>
      <c r="H29" s="102"/>
      <c r="I29" s="102"/>
    </row>
    <row r="30" spans="1:9" x14ac:dyDescent="0.25">
      <c r="A30" s="213" t="s">
        <v>500</v>
      </c>
      <c r="B30" s="213"/>
      <c r="C30" s="213"/>
      <c r="D30" s="213"/>
      <c r="E30" s="213"/>
      <c r="F30" s="213"/>
      <c r="G30" s="98">
        <v>22</v>
      </c>
      <c r="H30" s="102"/>
      <c r="I30" s="102"/>
    </row>
    <row r="31" spans="1:9" x14ac:dyDescent="0.25">
      <c r="A31" s="213" t="s">
        <v>501</v>
      </c>
      <c r="B31" s="213"/>
      <c r="C31" s="213"/>
      <c r="D31" s="213"/>
      <c r="E31" s="213"/>
      <c r="F31" s="213"/>
      <c r="G31" s="98">
        <v>23</v>
      </c>
      <c r="H31" s="102"/>
      <c r="I31" s="102"/>
    </row>
    <row r="32" spans="1:9" x14ac:dyDescent="0.25">
      <c r="A32" s="213" t="s">
        <v>502</v>
      </c>
      <c r="B32" s="213"/>
      <c r="C32" s="213"/>
      <c r="D32" s="213"/>
      <c r="E32" s="213"/>
      <c r="F32" s="213"/>
      <c r="G32" s="98">
        <v>24</v>
      </c>
      <c r="H32" s="102"/>
      <c r="I32" s="102"/>
    </row>
    <row r="33" spans="1:9" x14ac:dyDescent="0.25">
      <c r="A33" s="213" t="s">
        <v>503</v>
      </c>
      <c r="B33" s="213"/>
      <c r="C33" s="213"/>
      <c r="D33" s="213"/>
      <c r="E33" s="213"/>
      <c r="F33" s="213"/>
      <c r="G33" s="98">
        <v>25</v>
      </c>
      <c r="H33" s="102"/>
      <c r="I33" s="102"/>
    </row>
    <row r="34" spans="1:9" x14ac:dyDescent="0.25">
      <c r="A34" s="213" t="s">
        <v>504</v>
      </c>
      <c r="B34" s="213"/>
      <c r="C34" s="213"/>
      <c r="D34" s="213"/>
      <c r="E34" s="213"/>
      <c r="F34" s="213"/>
      <c r="G34" s="98">
        <v>26</v>
      </c>
      <c r="H34" s="102"/>
      <c r="I34" s="102"/>
    </row>
    <row r="35" spans="1:9" x14ac:dyDescent="0.25">
      <c r="A35" s="214" t="s">
        <v>505</v>
      </c>
      <c r="B35" s="214"/>
      <c r="C35" s="214"/>
      <c r="D35" s="214"/>
      <c r="E35" s="214"/>
      <c r="F35" s="214"/>
      <c r="G35" s="100">
        <v>27</v>
      </c>
      <c r="H35" s="103">
        <f>H29+H30+H31+H32+H33+H34</f>
        <v>0</v>
      </c>
      <c r="I35" s="103">
        <f>I29+I30+I31+I32+I33+I34</f>
        <v>0</v>
      </c>
    </row>
    <row r="36" spans="1:9" ht="21.75" customHeight="1" x14ac:dyDescent="0.25">
      <c r="A36" s="213" t="s">
        <v>506</v>
      </c>
      <c r="B36" s="213"/>
      <c r="C36" s="213"/>
      <c r="D36" s="213"/>
      <c r="E36" s="213"/>
      <c r="F36" s="213"/>
      <c r="G36" s="98">
        <v>28</v>
      </c>
      <c r="H36" s="102"/>
      <c r="I36" s="102"/>
    </row>
    <row r="37" spans="1:9" x14ac:dyDescent="0.25">
      <c r="A37" s="213" t="s">
        <v>507</v>
      </c>
      <c r="B37" s="213"/>
      <c r="C37" s="213"/>
      <c r="D37" s="213"/>
      <c r="E37" s="213"/>
      <c r="F37" s="213"/>
      <c r="G37" s="98">
        <v>29</v>
      </c>
      <c r="H37" s="102"/>
      <c r="I37" s="102"/>
    </row>
    <row r="38" spans="1:9" x14ac:dyDescent="0.25">
      <c r="A38" s="213" t="s">
        <v>508</v>
      </c>
      <c r="B38" s="213"/>
      <c r="C38" s="213"/>
      <c r="D38" s="213"/>
      <c r="E38" s="213"/>
      <c r="F38" s="213"/>
      <c r="G38" s="98">
        <v>30</v>
      </c>
      <c r="H38" s="102"/>
      <c r="I38" s="102"/>
    </row>
    <row r="39" spans="1:9" x14ac:dyDescent="0.25">
      <c r="A39" s="213" t="s">
        <v>509</v>
      </c>
      <c r="B39" s="213"/>
      <c r="C39" s="213"/>
      <c r="D39" s="213"/>
      <c r="E39" s="213"/>
      <c r="F39" s="213"/>
      <c r="G39" s="98">
        <v>31</v>
      </c>
      <c r="H39" s="102"/>
      <c r="I39" s="102"/>
    </row>
    <row r="40" spans="1:9" x14ac:dyDescent="0.25">
      <c r="A40" s="213" t="s">
        <v>510</v>
      </c>
      <c r="B40" s="213"/>
      <c r="C40" s="213"/>
      <c r="D40" s="213"/>
      <c r="E40" s="213"/>
      <c r="F40" s="213"/>
      <c r="G40" s="98">
        <v>32</v>
      </c>
      <c r="H40" s="102"/>
      <c r="I40" s="102"/>
    </row>
    <row r="41" spans="1:9" x14ac:dyDescent="0.25">
      <c r="A41" s="214" t="s">
        <v>511</v>
      </c>
      <c r="B41" s="214"/>
      <c r="C41" s="214"/>
      <c r="D41" s="214"/>
      <c r="E41" s="214"/>
      <c r="F41" s="214"/>
      <c r="G41" s="100">
        <v>33</v>
      </c>
      <c r="H41" s="103">
        <f>H36+H37+H38+H39+H40</f>
        <v>0</v>
      </c>
      <c r="I41" s="103">
        <f>I36+I37+I38+I39+I40</f>
        <v>0</v>
      </c>
    </row>
    <row r="42" spans="1:9" x14ac:dyDescent="0.25">
      <c r="A42" s="210" t="s">
        <v>512</v>
      </c>
      <c r="B42" s="210"/>
      <c r="C42" s="210"/>
      <c r="D42" s="210"/>
      <c r="E42" s="210"/>
      <c r="F42" s="210"/>
      <c r="G42" s="100">
        <v>34</v>
      </c>
      <c r="H42" s="103">
        <f>H35+H41</f>
        <v>0</v>
      </c>
      <c r="I42" s="103">
        <f>I35+I41</f>
        <v>0</v>
      </c>
    </row>
    <row r="43" spans="1:9" x14ac:dyDescent="0.25">
      <c r="A43" s="215" t="s">
        <v>260</v>
      </c>
      <c r="B43" s="215"/>
      <c r="C43" s="215"/>
      <c r="D43" s="215"/>
      <c r="E43" s="215"/>
      <c r="F43" s="215"/>
      <c r="G43" s="215"/>
      <c r="H43" s="215"/>
      <c r="I43" s="215"/>
    </row>
    <row r="44" spans="1:9" ht="19.5" customHeight="1" x14ac:dyDescent="0.25">
      <c r="A44" s="213" t="s">
        <v>513</v>
      </c>
      <c r="B44" s="213"/>
      <c r="C44" s="213"/>
      <c r="D44" s="213"/>
      <c r="E44" s="213"/>
      <c r="F44" s="213"/>
      <c r="G44" s="98">
        <v>35</v>
      </c>
      <c r="H44" s="102"/>
      <c r="I44" s="102"/>
    </row>
    <row r="45" spans="1:9" ht="23.25" customHeight="1" x14ac:dyDescent="0.25">
      <c r="A45" s="213" t="s">
        <v>514</v>
      </c>
      <c r="B45" s="213"/>
      <c r="C45" s="213"/>
      <c r="D45" s="213"/>
      <c r="E45" s="213"/>
      <c r="F45" s="213"/>
      <c r="G45" s="98">
        <v>36</v>
      </c>
      <c r="H45" s="102"/>
      <c r="I45" s="102"/>
    </row>
    <row r="46" spans="1:9" x14ac:dyDescent="0.25">
      <c r="A46" s="213" t="s">
        <v>515</v>
      </c>
      <c r="B46" s="213"/>
      <c r="C46" s="213"/>
      <c r="D46" s="213"/>
      <c r="E46" s="213"/>
      <c r="F46" s="213"/>
      <c r="G46" s="98">
        <v>37</v>
      </c>
      <c r="H46" s="102"/>
      <c r="I46" s="102"/>
    </row>
    <row r="47" spans="1:9" x14ac:dyDescent="0.25">
      <c r="A47" s="213" t="s">
        <v>516</v>
      </c>
      <c r="B47" s="213"/>
      <c r="C47" s="213"/>
      <c r="D47" s="213"/>
      <c r="E47" s="213"/>
      <c r="F47" s="213"/>
      <c r="G47" s="98">
        <v>38</v>
      </c>
      <c r="H47" s="102"/>
      <c r="I47" s="102"/>
    </row>
    <row r="48" spans="1:9" x14ac:dyDescent="0.25">
      <c r="A48" s="214" t="s">
        <v>517</v>
      </c>
      <c r="B48" s="214"/>
      <c r="C48" s="214"/>
      <c r="D48" s="214"/>
      <c r="E48" s="214"/>
      <c r="F48" s="214"/>
      <c r="G48" s="100">
        <v>39</v>
      </c>
      <c r="H48" s="103">
        <f>H44+H45+H46+H47</f>
        <v>0</v>
      </c>
      <c r="I48" s="103">
        <f>I44+I45+I46+I47</f>
        <v>0</v>
      </c>
    </row>
    <row r="49" spans="1:9" ht="21.75" customHeight="1" x14ac:dyDescent="0.25">
      <c r="A49" s="213" t="s">
        <v>518</v>
      </c>
      <c r="B49" s="213"/>
      <c r="C49" s="213"/>
      <c r="D49" s="213"/>
      <c r="E49" s="213"/>
      <c r="F49" s="213"/>
      <c r="G49" s="98">
        <v>40</v>
      </c>
      <c r="H49" s="102"/>
      <c r="I49" s="102"/>
    </row>
    <row r="50" spans="1:9" x14ac:dyDescent="0.25">
      <c r="A50" s="213" t="s">
        <v>519</v>
      </c>
      <c r="B50" s="213"/>
      <c r="C50" s="213"/>
      <c r="D50" s="213"/>
      <c r="E50" s="213"/>
      <c r="F50" s="213"/>
      <c r="G50" s="98">
        <v>41</v>
      </c>
      <c r="H50" s="102"/>
      <c r="I50" s="102"/>
    </row>
    <row r="51" spans="1:9" x14ac:dyDescent="0.25">
      <c r="A51" s="213" t="s">
        <v>520</v>
      </c>
      <c r="B51" s="213"/>
      <c r="C51" s="213"/>
      <c r="D51" s="213"/>
      <c r="E51" s="213"/>
      <c r="F51" s="213"/>
      <c r="G51" s="98">
        <v>42</v>
      </c>
      <c r="H51" s="102"/>
      <c r="I51" s="102"/>
    </row>
    <row r="52" spans="1:9" ht="21.75" customHeight="1" x14ac:dyDescent="0.25">
      <c r="A52" s="213" t="s">
        <v>521</v>
      </c>
      <c r="B52" s="213"/>
      <c r="C52" s="213"/>
      <c r="D52" s="213"/>
      <c r="E52" s="213"/>
      <c r="F52" s="213"/>
      <c r="G52" s="98">
        <v>43</v>
      </c>
      <c r="H52" s="102"/>
      <c r="I52" s="102"/>
    </row>
    <row r="53" spans="1:9" x14ac:dyDescent="0.25">
      <c r="A53" s="213" t="s">
        <v>522</v>
      </c>
      <c r="B53" s="213"/>
      <c r="C53" s="213"/>
      <c r="D53" s="213"/>
      <c r="E53" s="213"/>
      <c r="F53" s="213"/>
      <c r="G53" s="98">
        <v>44</v>
      </c>
      <c r="H53" s="102"/>
      <c r="I53" s="102"/>
    </row>
    <row r="54" spans="1:9" x14ac:dyDescent="0.25">
      <c r="A54" s="214" t="s">
        <v>523</v>
      </c>
      <c r="B54" s="214"/>
      <c r="C54" s="214"/>
      <c r="D54" s="214"/>
      <c r="E54" s="214"/>
      <c r="F54" s="214"/>
      <c r="G54" s="100">
        <v>45</v>
      </c>
      <c r="H54" s="103">
        <f>H49+H50+H51+H52+H53</f>
        <v>0</v>
      </c>
      <c r="I54" s="103">
        <f>I49+I50+I51+I52+I53</f>
        <v>0</v>
      </c>
    </row>
    <row r="55" spans="1:9" x14ac:dyDescent="0.25">
      <c r="A55" s="210" t="s">
        <v>524</v>
      </c>
      <c r="B55" s="210"/>
      <c r="C55" s="210"/>
      <c r="D55" s="210"/>
      <c r="E55" s="210"/>
      <c r="F55" s="210"/>
      <c r="G55" s="100">
        <v>46</v>
      </c>
      <c r="H55" s="103">
        <f>H48+H54</f>
        <v>0</v>
      </c>
      <c r="I55" s="103">
        <f>I48+I54</f>
        <v>0</v>
      </c>
    </row>
    <row r="56" spans="1:9" ht="27.75" customHeight="1" x14ac:dyDescent="0.25">
      <c r="A56" s="211" t="s">
        <v>525</v>
      </c>
      <c r="B56" s="211"/>
      <c r="C56" s="211"/>
      <c r="D56" s="211"/>
      <c r="E56" s="211"/>
      <c r="F56" s="211"/>
      <c r="G56" s="98">
        <v>47</v>
      </c>
      <c r="H56" s="102"/>
      <c r="I56" s="102"/>
    </row>
    <row r="57" spans="1:9" ht="26.25" customHeight="1" x14ac:dyDescent="0.25">
      <c r="A57" s="210" t="s">
        <v>526</v>
      </c>
      <c r="B57" s="210"/>
      <c r="C57" s="210"/>
      <c r="D57" s="210"/>
      <c r="E57" s="210"/>
      <c r="F57" s="210"/>
      <c r="G57" s="100">
        <v>48</v>
      </c>
      <c r="H57" s="103">
        <f>H27+H42+H55+H56</f>
        <v>0</v>
      </c>
      <c r="I57" s="103">
        <f>I27+I42+I55+I56</f>
        <v>0</v>
      </c>
    </row>
    <row r="58" spans="1:9" ht="24" customHeight="1" x14ac:dyDescent="0.25">
      <c r="A58" s="212" t="s">
        <v>275</v>
      </c>
      <c r="B58" s="212"/>
      <c r="C58" s="212"/>
      <c r="D58" s="212"/>
      <c r="E58" s="212"/>
      <c r="F58" s="212"/>
      <c r="G58" s="98">
        <v>49</v>
      </c>
      <c r="H58" s="102"/>
      <c r="I58" s="102"/>
    </row>
    <row r="59" spans="1:9" ht="23.25" customHeight="1" x14ac:dyDescent="0.25">
      <c r="A59" s="210" t="s">
        <v>527</v>
      </c>
      <c r="B59" s="210"/>
      <c r="C59" s="210"/>
      <c r="D59" s="210"/>
      <c r="E59" s="210"/>
      <c r="F59" s="210"/>
      <c r="G59" s="100">
        <v>50</v>
      </c>
      <c r="H59" s="103">
        <f>H57+H58</f>
        <v>0</v>
      </c>
      <c r="I59" s="103">
        <f>I57+I58</f>
        <v>0</v>
      </c>
    </row>
  </sheetData>
  <sheetProtection algorithmName="SHA-512" hashValue="LcfbAiiYPpdtuowJpPNorxuvqgZaLPPrDfx44lVlfZ4YrO7uZs+R6M2nLG9lOooRdmJIr6Rrm3S9+KuvF+aHMA==" saltValue="qGKGX/4jh0TMjpfktnIXqQ=="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3">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A3" sqref="A3:I3"/>
    </sheetView>
  </sheetViews>
  <sheetFormatPr defaultRowHeight="15" x14ac:dyDescent="0.25"/>
  <cols>
    <col min="6" max="6" width="14" customWidth="1"/>
    <col min="8" max="8" width="12.85546875" bestFit="1" customWidth="1"/>
    <col min="9" max="9" width="14" bestFit="1" customWidth="1"/>
  </cols>
  <sheetData>
    <row r="1" spans="1:9" x14ac:dyDescent="0.25">
      <c r="A1" s="190" t="s">
        <v>227</v>
      </c>
      <c r="B1" s="227"/>
      <c r="C1" s="227"/>
      <c r="D1" s="227"/>
      <c r="E1" s="227"/>
      <c r="F1" s="227"/>
      <c r="G1" s="227"/>
      <c r="H1" s="227"/>
      <c r="I1" s="227"/>
    </row>
    <row r="2" spans="1:9" x14ac:dyDescent="0.25">
      <c r="A2" s="191" t="s">
        <v>528</v>
      </c>
      <c r="B2" s="174"/>
      <c r="C2" s="174"/>
      <c r="D2" s="174"/>
      <c r="E2" s="174"/>
      <c r="F2" s="174"/>
      <c r="G2" s="174"/>
      <c r="H2" s="174"/>
      <c r="I2" s="174"/>
    </row>
    <row r="3" spans="1:9" x14ac:dyDescent="0.25">
      <c r="A3" s="220" t="s">
        <v>1</v>
      </c>
      <c r="B3" s="228"/>
      <c r="C3" s="228"/>
      <c r="D3" s="228"/>
      <c r="E3" s="228"/>
      <c r="F3" s="228"/>
      <c r="G3" s="228"/>
      <c r="H3" s="228"/>
      <c r="I3" s="228"/>
    </row>
    <row r="4" spans="1:9" x14ac:dyDescent="0.25">
      <c r="A4" s="222" t="s">
        <v>474</v>
      </c>
      <c r="B4" s="178"/>
      <c r="C4" s="178"/>
      <c r="D4" s="178"/>
      <c r="E4" s="178"/>
      <c r="F4" s="178"/>
      <c r="G4" s="178"/>
      <c r="H4" s="178"/>
      <c r="I4" s="179"/>
    </row>
    <row r="5" spans="1:9" ht="33.75" x14ac:dyDescent="0.25">
      <c r="A5" s="195" t="s">
        <v>2</v>
      </c>
      <c r="B5" s="181"/>
      <c r="C5" s="181"/>
      <c r="D5" s="181"/>
      <c r="E5" s="181"/>
      <c r="F5" s="181"/>
      <c r="G5" s="10" t="s">
        <v>118</v>
      </c>
      <c r="H5" s="11" t="s">
        <v>119</v>
      </c>
      <c r="I5" s="11" t="s">
        <v>120</v>
      </c>
    </row>
    <row r="6" spans="1:9" x14ac:dyDescent="0.25">
      <c r="A6" s="226">
        <v>1</v>
      </c>
      <c r="B6" s="181"/>
      <c r="C6" s="181"/>
      <c r="D6" s="181"/>
      <c r="E6" s="181"/>
      <c r="F6" s="181"/>
      <c r="G6" s="12">
        <v>2</v>
      </c>
      <c r="H6" s="11" t="s">
        <v>228</v>
      </c>
      <c r="I6" s="11" t="s">
        <v>229</v>
      </c>
    </row>
    <row r="7" spans="1:9" x14ac:dyDescent="0.25">
      <c r="A7" s="229" t="s">
        <v>230</v>
      </c>
      <c r="B7" s="230"/>
      <c r="C7" s="230"/>
      <c r="D7" s="230"/>
      <c r="E7" s="230"/>
      <c r="F7" s="230"/>
      <c r="G7" s="230"/>
      <c r="H7" s="230"/>
      <c r="I7" s="230"/>
    </row>
    <row r="8" spans="1:9" x14ac:dyDescent="0.25">
      <c r="A8" s="199" t="s">
        <v>231</v>
      </c>
      <c r="B8" s="199"/>
      <c r="C8" s="199"/>
      <c r="D8" s="199"/>
      <c r="E8" s="199"/>
      <c r="F8" s="199"/>
      <c r="G8" s="4">
        <v>1</v>
      </c>
      <c r="H8" s="17">
        <v>9024500299</v>
      </c>
      <c r="I8" s="17">
        <v>11627378621</v>
      </c>
    </row>
    <row r="9" spans="1:9" x14ac:dyDescent="0.25">
      <c r="A9" s="199" t="s">
        <v>232</v>
      </c>
      <c r="B9" s="199"/>
      <c r="C9" s="199"/>
      <c r="D9" s="199"/>
      <c r="E9" s="199"/>
      <c r="F9" s="199"/>
      <c r="G9" s="4">
        <v>2</v>
      </c>
      <c r="H9" s="17">
        <v>11149900</v>
      </c>
      <c r="I9" s="17">
        <v>12245212</v>
      </c>
    </row>
    <row r="10" spans="1:9" x14ac:dyDescent="0.25">
      <c r="A10" s="199" t="s">
        <v>233</v>
      </c>
      <c r="B10" s="199"/>
      <c r="C10" s="199"/>
      <c r="D10" s="199"/>
      <c r="E10" s="199"/>
      <c r="F10" s="199"/>
      <c r="G10" s="4">
        <v>3</v>
      </c>
      <c r="H10" s="17">
        <v>0</v>
      </c>
      <c r="I10" s="17">
        <v>0</v>
      </c>
    </row>
    <row r="11" spans="1:9" x14ac:dyDescent="0.25">
      <c r="A11" s="199" t="s">
        <v>234</v>
      </c>
      <c r="B11" s="199"/>
      <c r="C11" s="199"/>
      <c r="D11" s="199"/>
      <c r="E11" s="199"/>
      <c r="F11" s="199"/>
      <c r="G11" s="4">
        <v>4</v>
      </c>
      <c r="H11" s="17">
        <v>0</v>
      </c>
      <c r="I11" s="17">
        <v>118874289</v>
      </c>
    </row>
    <row r="12" spans="1:9" x14ac:dyDescent="0.25">
      <c r="A12" s="199" t="s">
        <v>235</v>
      </c>
      <c r="B12" s="199"/>
      <c r="C12" s="199"/>
      <c r="D12" s="199"/>
      <c r="E12" s="199"/>
      <c r="F12" s="199"/>
      <c r="G12" s="4">
        <v>5</v>
      </c>
      <c r="H12" s="17">
        <v>109770905</v>
      </c>
      <c r="I12" s="17">
        <v>1157968952</v>
      </c>
    </row>
    <row r="13" spans="1:9" x14ac:dyDescent="0.25">
      <c r="A13" s="208" t="s">
        <v>236</v>
      </c>
      <c r="B13" s="208"/>
      <c r="C13" s="208"/>
      <c r="D13" s="208"/>
      <c r="E13" s="208"/>
      <c r="F13" s="208"/>
      <c r="G13" s="6">
        <v>6</v>
      </c>
      <c r="H13" s="18">
        <v>9145421104</v>
      </c>
      <c r="I13" s="18">
        <v>12916467074</v>
      </c>
    </row>
    <row r="14" spans="1:9" x14ac:dyDescent="0.25">
      <c r="A14" s="199" t="s">
        <v>237</v>
      </c>
      <c r="B14" s="199"/>
      <c r="C14" s="199"/>
      <c r="D14" s="199"/>
      <c r="E14" s="199"/>
      <c r="F14" s="199"/>
      <c r="G14" s="4">
        <v>7</v>
      </c>
      <c r="H14" s="17">
        <v>-3885307161</v>
      </c>
      <c r="I14" s="17">
        <v>-9595552722</v>
      </c>
    </row>
    <row r="15" spans="1:9" x14ac:dyDescent="0.25">
      <c r="A15" s="199" t="s">
        <v>238</v>
      </c>
      <c r="B15" s="199"/>
      <c r="C15" s="199"/>
      <c r="D15" s="199"/>
      <c r="E15" s="199"/>
      <c r="F15" s="199"/>
      <c r="G15" s="4">
        <v>8</v>
      </c>
      <c r="H15" s="17">
        <v>-835761206</v>
      </c>
      <c r="I15" s="17">
        <v>-849784054</v>
      </c>
    </row>
    <row r="16" spans="1:9" x14ac:dyDescent="0.25">
      <c r="A16" s="199" t="s">
        <v>239</v>
      </c>
      <c r="B16" s="199"/>
      <c r="C16" s="199"/>
      <c r="D16" s="199"/>
      <c r="E16" s="199"/>
      <c r="F16" s="199"/>
      <c r="G16" s="4">
        <v>9</v>
      </c>
      <c r="H16" s="17">
        <v>0</v>
      </c>
      <c r="I16" s="17">
        <v>0</v>
      </c>
    </row>
    <row r="17" spans="1:9" x14ac:dyDescent="0.25">
      <c r="A17" s="199" t="s">
        <v>240</v>
      </c>
      <c r="B17" s="199"/>
      <c r="C17" s="199"/>
      <c r="D17" s="199"/>
      <c r="E17" s="199"/>
      <c r="F17" s="199"/>
      <c r="G17" s="4">
        <v>10</v>
      </c>
      <c r="H17" s="17">
        <v>-94062631</v>
      </c>
      <c r="I17" s="17">
        <v>-98599006</v>
      </c>
    </row>
    <row r="18" spans="1:9" x14ac:dyDescent="0.25">
      <c r="A18" s="199" t="s">
        <v>241</v>
      </c>
      <c r="B18" s="199"/>
      <c r="C18" s="199"/>
      <c r="D18" s="199"/>
      <c r="E18" s="199"/>
      <c r="F18" s="199"/>
      <c r="G18" s="4">
        <v>11</v>
      </c>
      <c r="H18" s="17">
        <v>-161953226</v>
      </c>
      <c r="I18" s="17">
        <v>-196952385</v>
      </c>
    </row>
    <row r="19" spans="1:9" x14ac:dyDescent="0.25">
      <c r="A19" s="199" t="s">
        <v>242</v>
      </c>
      <c r="B19" s="199"/>
      <c r="C19" s="199"/>
      <c r="D19" s="199"/>
      <c r="E19" s="199"/>
      <c r="F19" s="199"/>
      <c r="G19" s="4">
        <v>12</v>
      </c>
      <c r="H19" s="17">
        <v>-1994846848</v>
      </c>
      <c r="I19" s="17">
        <v>-2155874870</v>
      </c>
    </row>
    <row r="20" spans="1:9" x14ac:dyDescent="0.25">
      <c r="A20" s="208" t="s">
        <v>243</v>
      </c>
      <c r="B20" s="208"/>
      <c r="C20" s="208"/>
      <c r="D20" s="208"/>
      <c r="E20" s="208"/>
      <c r="F20" s="208"/>
      <c r="G20" s="6">
        <v>13</v>
      </c>
      <c r="H20" s="18">
        <v>-6971931072</v>
      </c>
      <c r="I20" s="18">
        <v>-12896763037</v>
      </c>
    </row>
    <row r="21" spans="1:9" x14ac:dyDescent="0.25">
      <c r="A21" s="209" t="s">
        <v>244</v>
      </c>
      <c r="B21" s="209"/>
      <c r="C21" s="209"/>
      <c r="D21" s="209"/>
      <c r="E21" s="209"/>
      <c r="F21" s="209"/>
      <c r="G21" s="6">
        <v>14</v>
      </c>
      <c r="H21" s="16">
        <v>2173490032</v>
      </c>
      <c r="I21" s="16">
        <v>19704037</v>
      </c>
    </row>
    <row r="22" spans="1:9" x14ac:dyDescent="0.25">
      <c r="A22" s="229" t="s">
        <v>245</v>
      </c>
      <c r="B22" s="230"/>
      <c r="C22" s="230"/>
      <c r="D22" s="230"/>
      <c r="E22" s="230"/>
      <c r="F22" s="230"/>
      <c r="G22" s="230"/>
      <c r="H22" s="230"/>
      <c r="I22" s="230"/>
    </row>
    <row r="23" spans="1:9" x14ac:dyDescent="0.25">
      <c r="A23" s="199" t="s">
        <v>246</v>
      </c>
      <c r="B23" s="199"/>
      <c r="C23" s="199"/>
      <c r="D23" s="199"/>
      <c r="E23" s="199"/>
      <c r="F23" s="199"/>
      <c r="G23" s="4">
        <v>15</v>
      </c>
      <c r="H23" s="17">
        <v>2483473</v>
      </c>
      <c r="I23" s="17">
        <v>2913362</v>
      </c>
    </row>
    <row r="24" spans="1:9" x14ac:dyDescent="0.25">
      <c r="A24" s="199" t="s">
        <v>247</v>
      </c>
      <c r="B24" s="199"/>
      <c r="C24" s="199"/>
      <c r="D24" s="199"/>
      <c r="E24" s="199"/>
      <c r="F24" s="199"/>
      <c r="G24" s="4">
        <v>16</v>
      </c>
      <c r="H24" s="17">
        <v>0</v>
      </c>
      <c r="I24" s="17">
        <v>0</v>
      </c>
    </row>
    <row r="25" spans="1:9" x14ac:dyDescent="0.25">
      <c r="A25" s="199" t="s">
        <v>248</v>
      </c>
      <c r="B25" s="199"/>
      <c r="C25" s="199"/>
      <c r="D25" s="199"/>
      <c r="E25" s="199"/>
      <c r="F25" s="199"/>
      <c r="G25" s="4">
        <v>17</v>
      </c>
      <c r="H25" s="17">
        <v>13834</v>
      </c>
      <c r="I25" s="17">
        <v>0</v>
      </c>
    </row>
    <row r="26" spans="1:9" x14ac:dyDescent="0.25">
      <c r="A26" s="199" t="s">
        <v>249</v>
      </c>
      <c r="B26" s="199"/>
      <c r="C26" s="199"/>
      <c r="D26" s="199"/>
      <c r="E26" s="199"/>
      <c r="F26" s="199"/>
      <c r="G26" s="4">
        <v>18</v>
      </c>
      <c r="H26" s="17">
        <v>373550</v>
      </c>
      <c r="I26" s="17">
        <v>0</v>
      </c>
    </row>
    <row r="27" spans="1:9" x14ac:dyDescent="0.25">
      <c r="A27" s="199" t="s">
        <v>250</v>
      </c>
      <c r="B27" s="199"/>
      <c r="C27" s="199"/>
      <c r="D27" s="199"/>
      <c r="E27" s="199"/>
      <c r="F27" s="199"/>
      <c r="G27" s="4">
        <v>19</v>
      </c>
      <c r="H27" s="17">
        <v>0</v>
      </c>
      <c r="I27" s="17">
        <v>0</v>
      </c>
    </row>
    <row r="28" spans="1:9" x14ac:dyDescent="0.25">
      <c r="A28" s="199" t="s">
        <v>251</v>
      </c>
      <c r="B28" s="199"/>
      <c r="C28" s="199"/>
      <c r="D28" s="199"/>
      <c r="E28" s="199"/>
      <c r="F28" s="199"/>
      <c r="G28" s="4">
        <v>20</v>
      </c>
      <c r="H28" s="17">
        <v>300374362</v>
      </c>
      <c r="I28" s="17">
        <v>9211399</v>
      </c>
    </row>
    <row r="29" spans="1:9" x14ac:dyDescent="0.25">
      <c r="A29" s="207" t="s">
        <v>252</v>
      </c>
      <c r="B29" s="207"/>
      <c r="C29" s="207"/>
      <c r="D29" s="207"/>
      <c r="E29" s="207"/>
      <c r="F29" s="207"/>
      <c r="G29" s="6">
        <v>21</v>
      </c>
      <c r="H29" s="16">
        <v>303245219</v>
      </c>
      <c r="I29" s="16">
        <v>12124761</v>
      </c>
    </row>
    <row r="30" spans="1:9" x14ac:dyDescent="0.25">
      <c r="A30" s="199" t="s">
        <v>253</v>
      </c>
      <c r="B30" s="199"/>
      <c r="C30" s="199"/>
      <c r="D30" s="199"/>
      <c r="E30" s="199"/>
      <c r="F30" s="199"/>
      <c r="G30" s="4">
        <v>22</v>
      </c>
      <c r="H30" s="17">
        <v>-1496174678</v>
      </c>
      <c r="I30" s="17">
        <v>-1392328751</v>
      </c>
    </row>
    <row r="31" spans="1:9" x14ac:dyDescent="0.25">
      <c r="A31" s="199" t="s">
        <v>254</v>
      </c>
      <c r="B31" s="199"/>
      <c r="C31" s="199"/>
      <c r="D31" s="199"/>
      <c r="E31" s="199"/>
      <c r="F31" s="199"/>
      <c r="G31" s="4">
        <v>23</v>
      </c>
      <c r="H31" s="17">
        <v>0</v>
      </c>
      <c r="I31" s="17">
        <v>0</v>
      </c>
    </row>
    <row r="32" spans="1:9" x14ac:dyDescent="0.25">
      <c r="A32" s="199" t="s">
        <v>255</v>
      </c>
      <c r="B32" s="199"/>
      <c r="C32" s="199"/>
      <c r="D32" s="199"/>
      <c r="E32" s="199"/>
      <c r="F32" s="199"/>
      <c r="G32" s="4">
        <v>24</v>
      </c>
      <c r="H32" s="17">
        <v>0</v>
      </c>
      <c r="I32" s="17">
        <v>0</v>
      </c>
    </row>
    <row r="33" spans="1:9" x14ac:dyDescent="0.25">
      <c r="A33" s="199" t="s">
        <v>256</v>
      </c>
      <c r="B33" s="199"/>
      <c r="C33" s="199"/>
      <c r="D33" s="199"/>
      <c r="E33" s="199"/>
      <c r="F33" s="199"/>
      <c r="G33" s="4">
        <v>25</v>
      </c>
      <c r="H33" s="17">
        <v>0</v>
      </c>
      <c r="I33" s="17">
        <v>0</v>
      </c>
    </row>
    <row r="34" spans="1:9" x14ac:dyDescent="0.25">
      <c r="A34" s="199" t="s">
        <v>257</v>
      </c>
      <c r="B34" s="199"/>
      <c r="C34" s="199"/>
      <c r="D34" s="199"/>
      <c r="E34" s="199"/>
      <c r="F34" s="199"/>
      <c r="G34" s="4">
        <v>26</v>
      </c>
      <c r="H34" s="17">
        <v>-26038042</v>
      </c>
      <c r="I34" s="17">
        <v>-63081957</v>
      </c>
    </row>
    <row r="35" spans="1:9" x14ac:dyDescent="0.25">
      <c r="A35" s="207" t="s">
        <v>258</v>
      </c>
      <c r="B35" s="207"/>
      <c r="C35" s="207"/>
      <c r="D35" s="207"/>
      <c r="E35" s="207"/>
      <c r="F35" s="207"/>
      <c r="G35" s="6">
        <v>27</v>
      </c>
      <c r="H35" s="16">
        <v>-1522212720</v>
      </c>
      <c r="I35" s="16">
        <v>-1455410708</v>
      </c>
    </row>
    <row r="36" spans="1:9" x14ac:dyDescent="0.25">
      <c r="A36" s="209" t="s">
        <v>259</v>
      </c>
      <c r="B36" s="209"/>
      <c r="C36" s="209"/>
      <c r="D36" s="209"/>
      <c r="E36" s="209"/>
      <c r="F36" s="209"/>
      <c r="G36" s="6">
        <v>28</v>
      </c>
      <c r="H36" s="16">
        <v>-1218967501</v>
      </c>
      <c r="I36" s="16">
        <v>-1443285947</v>
      </c>
    </row>
    <row r="37" spans="1:9" x14ac:dyDescent="0.25">
      <c r="A37" s="229" t="s">
        <v>260</v>
      </c>
      <c r="B37" s="230"/>
      <c r="C37" s="230"/>
      <c r="D37" s="230"/>
      <c r="E37" s="230"/>
      <c r="F37" s="230"/>
      <c r="G37" s="230">
        <v>0</v>
      </c>
      <c r="H37" s="230"/>
      <c r="I37" s="230"/>
    </row>
    <row r="38" spans="1:9" x14ac:dyDescent="0.25">
      <c r="A38" s="170" t="s">
        <v>261</v>
      </c>
      <c r="B38" s="170"/>
      <c r="C38" s="170"/>
      <c r="D38" s="170"/>
      <c r="E38" s="170"/>
      <c r="F38" s="170"/>
      <c r="G38" s="4">
        <v>29</v>
      </c>
      <c r="H38" s="17">
        <v>0</v>
      </c>
      <c r="I38" s="17">
        <v>0</v>
      </c>
    </row>
    <row r="39" spans="1:9" ht="24" customHeight="1" x14ac:dyDescent="0.25">
      <c r="A39" s="170" t="s">
        <v>262</v>
      </c>
      <c r="B39" s="170"/>
      <c r="C39" s="170"/>
      <c r="D39" s="170"/>
      <c r="E39" s="170"/>
      <c r="F39" s="170"/>
      <c r="G39" s="4">
        <v>30</v>
      </c>
      <c r="H39" s="17">
        <v>0</v>
      </c>
      <c r="I39" s="17">
        <v>0</v>
      </c>
    </row>
    <row r="40" spans="1:9" x14ac:dyDescent="0.25">
      <c r="A40" s="170" t="s">
        <v>263</v>
      </c>
      <c r="B40" s="170"/>
      <c r="C40" s="170"/>
      <c r="D40" s="170"/>
      <c r="E40" s="170"/>
      <c r="F40" s="170"/>
      <c r="G40" s="4">
        <v>31</v>
      </c>
      <c r="H40" s="17">
        <v>70831768</v>
      </c>
      <c r="I40" s="17">
        <v>2973162615</v>
      </c>
    </row>
    <row r="41" spans="1:9" x14ac:dyDescent="0.25">
      <c r="A41" s="170" t="s">
        <v>264</v>
      </c>
      <c r="B41" s="170"/>
      <c r="C41" s="170"/>
      <c r="D41" s="170"/>
      <c r="E41" s="170"/>
      <c r="F41" s="170"/>
      <c r="G41" s="4">
        <v>32</v>
      </c>
      <c r="H41" s="17">
        <v>68512416</v>
      </c>
      <c r="I41" s="17">
        <v>189543430</v>
      </c>
    </row>
    <row r="42" spans="1:9" x14ac:dyDescent="0.25">
      <c r="A42" s="207" t="s">
        <v>265</v>
      </c>
      <c r="B42" s="207"/>
      <c r="C42" s="207"/>
      <c r="D42" s="207"/>
      <c r="E42" s="207"/>
      <c r="F42" s="207"/>
      <c r="G42" s="6">
        <v>33</v>
      </c>
      <c r="H42" s="16">
        <v>139344184</v>
      </c>
      <c r="I42" s="16">
        <v>3162706045</v>
      </c>
    </row>
    <row r="43" spans="1:9" ht="24" customHeight="1" x14ac:dyDescent="0.25">
      <c r="A43" s="170" t="s">
        <v>266</v>
      </c>
      <c r="B43" s="170"/>
      <c r="C43" s="170"/>
      <c r="D43" s="170"/>
      <c r="E43" s="170"/>
      <c r="F43" s="170"/>
      <c r="G43" s="4">
        <v>34</v>
      </c>
      <c r="H43" s="17">
        <v>-47177841</v>
      </c>
      <c r="I43" s="17">
        <v>-39173357</v>
      </c>
    </row>
    <row r="44" spans="1:9" x14ac:dyDescent="0.25">
      <c r="A44" s="170" t="s">
        <v>267</v>
      </c>
      <c r="B44" s="170"/>
      <c r="C44" s="170"/>
      <c r="D44" s="170"/>
      <c r="E44" s="170"/>
      <c r="F44" s="170"/>
      <c r="G44" s="4">
        <v>35</v>
      </c>
      <c r="H44" s="17">
        <v>0</v>
      </c>
      <c r="I44" s="17">
        <v>0</v>
      </c>
    </row>
    <row r="45" spans="1:9" x14ac:dyDescent="0.25">
      <c r="A45" s="170" t="s">
        <v>268</v>
      </c>
      <c r="B45" s="170"/>
      <c r="C45" s="170"/>
      <c r="D45" s="170"/>
      <c r="E45" s="170"/>
      <c r="F45" s="170"/>
      <c r="G45" s="4">
        <v>36</v>
      </c>
      <c r="H45" s="17">
        <v>0</v>
      </c>
      <c r="I45" s="17">
        <v>0</v>
      </c>
    </row>
    <row r="46" spans="1:9" ht="23.25" customHeight="1" x14ac:dyDescent="0.25">
      <c r="A46" s="170" t="s">
        <v>269</v>
      </c>
      <c r="B46" s="170"/>
      <c r="C46" s="170"/>
      <c r="D46" s="170"/>
      <c r="E46" s="170"/>
      <c r="F46" s="170"/>
      <c r="G46" s="4">
        <v>37</v>
      </c>
      <c r="H46" s="17">
        <v>0</v>
      </c>
      <c r="I46" s="17">
        <v>0</v>
      </c>
    </row>
    <row r="47" spans="1:9" x14ac:dyDescent="0.25">
      <c r="A47" s="170" t="s">
        <v>270</v>
      </c>
      <c r="B47" s="170"/>
      <c r="C47" s="170"/>
      <c r="D47" s="170"/>
      <c r="E47" s="170"/>
      <c r="F47" s="170"/>
      <c r="G47" s="4">
        <v>38</v>
      </c>
      <c r="H47" s="17">
        <v>-67029431</v>
      </c>
      <c r="I47" s="17">
        <v>-26867532</v>
      </c>
    </row>
    <row r="48" spans="1:9" x14ac:dyDescent="0.25">
      <c r="A48" s="207" t="s">
        <v>271</v>
      </c>
      <c r="B48" s="207"/>
      <c r="C48" s="207"/>
      <c r="D48" s="207"/>
      <c r="E48" s="207"/>
      <c r="F48" s="207"/>
      <c r="G48" s="6">
        <v>39</v>
      </c>
      <c r="H48" s="16">
        <v>-114207272</v>
      </c>
      <c r="I48" s="16">
        <v>-66040889</v>
      </c>
    </row>
    <row r="49" spans="1:9" x14ac:dyDescent="0.25">
      <c r="A49" s="209" t="s">
        <v>272</v>
      </c>
      <c r="B49" s="209"/>
      <c r="C49" s="209"/>
      <c r="D49" s="209"/>
      <c r="E49" s="209"/>
      <c r="F49" s="209"/>
      <c r="G49" s="6">
        <v>40</v>
      </c>
      <c r="H49" s="16">
        <v>25136912</v>
      </c>
      <c r="I49" s="16">
        <v>3096665156</v>
      </c>
    </row>
    <row r="50" spans="1:9" ht="24" customHeight="1" x14ac:dyDescent="0.25">
      <c r="A50" s="199" t="s">
        <v>273</v>
      </c>
      <c r="B50" s="199"/>
      <c r="C50" s="199"/>
      <c r="D50" s="199"/>
      <c r="E50" s="199"/>
      <c r="F50" s="199"/>
      <c r="G50" s="4">
        <v>41</v>
      </c>
      <c r="H50" s="17">
        <v>0</v>
      </c>
      <c r="I50" s="17">
        <v>0</v>
      </c>
    </row>
    <row r="51" spans="1:9" ht="24" customHeight="1" x14ac:dyDescent="0.25">
      <c r="A51" s="209" t="s">
        <v>274</v>
      </c>
      <c r="B51" s="209"/>
      <c r="C51" s="209"/>
      <c r="D51" s="209"/>
      <c r="E51" s="209"/>
      <c r="F51" s="209"/>
      <c r="G51" s="6">
        <v>42</v>
      </c>
      <c r="H51" s="16">
        <v>979659443</v>
      </c>
      <c r="I51" s="16">
        <v>1673083246</v>
      </c>
    </row>
    <row r="52" spans="1:9" x14ac:dyDescent="0.25">
      <c r="A52" s="231" t="s">
        <v>275</v>
      </c>
      <c r="B52" s="231"/>
      <c r="C52" s="231"/>
      <c r="D52" s="231"/>
      <c r="E52" s="231"/>
      <c r="F52" s="231"/>
      <c r="G52" s="4">
        <v>43</v>
      </c>
      <c r="H52" s="17">
        <v>3514494986</v>
      </c>
      <c r="I52" s="17">
        <v>4265827898</v>
      </c>
    </row>
    <row r="53" spans="1:9" ht="27" customHeight="1" x14ac:dyDescent="0.25">
      <c r="A53" s="231" t="s">
        <v>276</v>
      </c>
      <c r="B53" s="231"/>
      <c r="C53" s="231"/>
      <c r="D53" s="231"/>
      <c r="E53" s="231"/>
      <c r="F53" s="231"/>
      <c r="G53" s="4">
        <v>44</v>
      </c>
      <c r="H53" s="19">
        <v>4494154429</v>
      </c>
      <c r="I53" s="19">
        <v>5938911144</v>
      </c>
    </row>
  </sheetData>
  <mergeCells count="53">
    <mergeCell ref="A49:F49"/>
    <mergeCell ref="A50:F50"/>
    <mergeCell ref="A51:F51"/>
    <mergeCell ref="A52:F52"/>
    <mergeCell ref="A53:F53"/>
    <mergeCell ref="A48:F48"/>
    <mergeCell ref="A37:I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I22"/>
    <mergeCell ref="A23:F23"/>
    <mergeCell ref="A12:F12"/>
    <mergeCell ref="A1:I1"/>
    <mergeCell ref="A2:I2"/>
    <mergeCell ref="A3:I3"/>
    <mergeCell ref="A4:I4"/>
    <mergeCell ref="A5:F5"/>
    <mergeCell ref="A6:F6"/>
    <mergeCell ref="A7:I7"/>
    <mergeCell ref="A8:F8"/>
    <mergeCell ref="A9:F9"/>
    <mergeCell ref="A10:F10"/>
    <mergeCell ref="A11:F11"/>
  </mergeCells>
  <dataValidations count="4">
    <dataValidation type="whole" operator="greaterThanOrEqual" allowBlank="1" showInputMessage="1" showErrorMessage="1" errorTitle="Incorrect entry" error="You can enter only positive whole numbers." sqref="H22:I22 H37:I37">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greaterThanOrEqual" allowBlank="1" showInputMessage="1" showErrorMessage="1" errorTitle="Incorrect entry" error="You can enter only positive whole numbers" sqref="H8:I13 H23:I29 H52:I53 H38:I4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workbookViewId="0">
      <selection activeCell="G3" sqref="G3:G4"/>
    </sheetView>
  </sheetViews>
  <sheetFormatPr defaultRowHeight="15" x14ac:dyDescent="0.25"/>
  <cols>
    <col min="24" max="24" width="8.7109375" bestFit="1" customWidth="1"/>
    <col min="25" max="25" width="21.7109375" bestFit="1" customWidth="1"/>
  </cols>
  <sheetData>
    <row r="1" spans="1:25" x14ac:dyDescent="0.25">
      <c r="A1" s="232" t="s">
        <v>277</v>
      </c>
      <c r="B1" s="233"/>
      <c r="C1" s="233"/>
      <c r="D1" s="233"/>
      <c r="E1" s="233"/>
      <c r="F1" s="233"/>
      <c r="G1" s="233"/>
      <c r="H1" s="233"/>
      <c r="I1" s="233"/>
      <c r="J1" s="233"/>
      <c r="K1" s="20"/>
      <c r="L1" s="21"/>
      <c r="M1" s="21"/>
      <c r="N1" s="21"/>
      <c r="O1" s="21"/>
      <c r="P1" s="21"/>
      <c r="Q1" s="21"/>
      <c r="R1" s="21"/>
      <c r="S1" s="21"/>
      <c r="T1" s="21"/>
      <c r="U1" s="21"/>
      <c r="V1" s="21"/>
      <c r="W1" s="21"/>
      <c r="X1" s="21"/>
      <c r="Y1" s="21"/>
    </row>
    <row r="2" spans="1:25" ht="15.75" x14ac:dyDescent="0.25">
      <c r="A2" s="22"/>
      <c r="B2" s="23"/>
      <c r="C2" s="234" t="s">
        <v>278</v>
      </c>
      <c r="D2" s="234"/>
      <c r="E2" s="24">
        <v>44562</v>
      </c>
      <c r="F2" s="25" t="s">
        <v>279</v>
      </c>
      <c r="G2" s="24">
        <v>44742</v>
      </c>
      <c r="H2" s="26"/>
      <c r="I2" s="26"/>
      <c r="J2" s="26"/>
      <c r="K2" s="27"/>
      <c r="L2" s="21"/>
      <c r="M2" s="21"/>
      <c r="N2" s="21"/>
      <c r="O2" s="21"/>
      <c r="P2" s="21"/>
      <c r="Q2" s="21"/>
      <c r="R2" s="21"/>
      <c r="S2" s="21"/>
      <c r="T2" s="21"/>
      <c r="U2" s="21"/>
      <c r="V2" s="21"/>
      <c r="W2" s="21"/>
      <c r="X2" s="21" t="s">
        <v>1</v>
      </c>
      <c r="Y2" s="21"/>
    </row>
    <row r="3" spans="1:25" x14ac:dyDescent="0.25">
      <c r="A3" s="235" t="s">
        <v>2</v>
      </c>
      <c r="B3" s="236"/>
      <c r="C3" s="236"/>
      <c r="D3" s="236"/>
      <c r="E3" s="236"/>
      <c r="F3" s="236"/>
      <c r="G3" s="235" t="s">
        <v>280</v>
      </c>
      <c r="H3" s="238" t="s">
        <v>281</v>
      </c>
      <c r="I3" s="238"/>
      <c r="J3" s="238"/>
      <c r="K3" s="238"/>
      <c r="L3" s="238"/>
      <c r="M3" s="238"/>
      <c r="N3" s="238"/>
      <c r="O3" s="238"/>
      <c r="P3" s="238"/>
      <c r="Q3" s="238"/>
      <c r="R3" s="238"/>
      <c r="S3" s="238"/>
      <c r="T3" s="238"/>
      <c r="U3" s="238"/>
      <c r="V3" s="238"/>
      <c r="W3" s="238"/>
      <c r="X3" s="238" t="s">
        <v>282</v>
      </c>
      <c r="Y3" s="238" t="s">
        <v>283</v>
      </c>
    </row>
    <row r="4" spans="1:25" ht="123.75" x14ac:dyDescent="0.25">
      <c r="A4" s="236"/>
      <c r="B4" s="236"/>
      <c r="C4" s="236"/>
      <c r="D4" s="236"/>
      <c r="E4" s="236"/>
      <c r="F4" s="236"/>
      <c r="G4" s="237"/>
      <c r="H4" s="28" t="s">
        <v>284</v>
      </c>
      <c r="I4" s="28" t="s">
        <v>285</v>
      </c>
      <c r="J4" s="28" t="s">
        <v>286</v>
      </c>
      <c r="K4" s="28" t="s">
        <v>287</v>
      </c>
      <c r="L4" s="28" t="s">
        <v>288</v>
      </c>
      <c r="M4" s="28" t="s">
        <v>289</v>
      </c>
      <c r="N4" s="28" t="s">
        <v>290</v>
      </c>
      <c r="O4" s="28" t="s">
        <v>291</v>
      </c>
      <c r="P4" s="29" t="s">
        <v>292</v>
      </c>
      <c r="Q4" s="28" t="s">
        <v>293</v>
      </c>
      <c r="R4" s="28" t="s">
        <v>294</v>
      </c>
      <c r="S4" s="29" t="s">
        <v>295</v>
      </c>
      <c r="T4" s="29" t="s">
        <v>296</v>
      </c>
      <c r="U4" s="28" t="s">
        <v>297</v>
      </c>
      <c r="V4" s="28" t="s">
        <v>298</v>
      </c>
      <c r="W4" s="28" t="s">
        <v>299</v>
      </c>
      <c r="X4" s="240"/>
      <c r="Y4" s="240"/>
    </row>
    <row r="5" spans="1:25" ht="33.75" x14ac:dyDescent="0.25">
      <c r="A5" s="241">
        <v>1</v>
      </c>
      <c r="B5" s="241"/>
      <c r="C5" s="241"/>
      <c r="D5" s="241"/>
      <c r="E5" s="241"/>
      <c r="F5" s="241"/>
      <c r="G5" s="30">
        <v>2</v>
      </c>
      <c r="H5" s="28" t="s">
        <v>228</v>
      </c>
      <c r="I5" s="31" t="s">
        <v>229</v>
      </c>
      <c r="J5" s="28" t="s">
        <v>300</v>
      </c>
      <c r="K5" s="31" t="s">
        <v>301</v>
      </c>
      <c r="L5" s="28" t="s">
        <v>302</v>
      </c>
      <c r="M5" s="31" t="s">
        <v>303</v>
      </c>
      <c r="N5" s="28" t="s">
        <v>304</v>
      </c>
      <c r="O5" s="31" t="s">
        <v>305</v>
      </c>
      <c r="P5" s="28" t="s">
        <v>306</v>
      </c>
      <c r="Q5" s="31" t="s">
        <v>307</v>
      </c>
      <c r="R5" s="28" t="s">
        <v>308</v>
      </c>
      <c r="S5" s="28" t="s">
        <v>309</v>
      </c>
      <c r="T5" s="28" t="s">
        <v>310</v>
      </c>
      <c r="U5" s="28" t="s">
        <v>311</v>
      </c>
      <c r="V5" s="28" t="s">
        <v>312</v>
      </c>
      <c r="W5" s="28" t="s">
        <v>313</v>
      </c>
      <c r="X5" s="28">
        <v>19</v>
      </c>
      <c r="Y5" s="31" t="s">
        <v>314</v>
      </c>
    </row>
    <row r="6" spans="1:25" x14ac:dyDescent="0.25">
      <c r="A6" s="242" t="s">
        <v>315</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5">
      <c r="A7" s="245" t="s">
        <v>316</v>
      </c>
      <c r="B7" s="245"/>
      <c r="C7" s="245"/>
      <c r="D7" s="245"/>
      <c r="E7" s="245"/>
      <c r="F7" s="245"/>
      <c r="G7" s="32">
        <v>1</v>
      </c>
      <c r="H7" s="33">
        <v>19792159200</v>
      </c>
      <c r="I7" s="33">
        <v>0</v>
      </c>
      <c r="J7" s="33">
        <v>479135635</v>
      </c>
      <c r="K7" s="33">
        <v>0</v>
      </c>
      <c r="L7" s="33">
        <v>0</v>
      </c>
      <c r="M7" s="33">
        <v>0</v>
      </c>
      <c r="N7" s="33">
        <v>63936649</v>
      </c>
      <c r="O7" s="33">
        <v>20917773</v>
      </c>
      <c r="P7" s="33">
        <v>72012213</v>
      </c>
      <c r="Q7" s="33">
        <v>0</v>
      </c>
      <c r="R7" s="33">
        <v>0</v>
      </c>
      <c r="S7" s="33">
        <v>0</v>
      </c>
      <c r="T7" s="33">
        <v>0</v>
      </c>
      <c r="U7" s="33">
        <v>5948679301</v>
      </c>
      <c r="V7" s="33">
        <v>0</v>
      </c>
      <c r="W7" s="34">
        <v>26376840771</v>
      </c>
      <c r="X7" s="33">
        <v>36176004</v>
      </c>
      <c r="Y7" s="34">
        <v>26413016775</v>
      </c>
    </row>
    <row r="8" spans="1:25" x14ac:dyDescent="0.25">
      <c r="A8" s="239" t="s">
        <v>317</v>
      </c>
      <c r="B8" s="239"/>
      <c r="C8" s="239"/>
      <c r="D8" s="239"/>
      <c r="E8" s="239"/>
      <c r="F8" s="239"/>
      <c r="G8" s="32">
        <v>2</v>
      </c>
      <c r="H8" s="33">
        <v>0</v>
      </c>
      <c r="I8" s="33">
        <v>0</v>
      </c>
      <c r="J8" s="33">
        <v>0</v>
      </c>
      <c r="K8" s="33">
        <v>0</v>
      </c>
      <c r="L8" s="33">
        <v>0</v>
      </c>
      <c r="M8" s="33">
        <v>0</v>
      </c>
      <c r="N8" s="33">
        <v>0</v>
      </c>
      <c r="O8" s="33">
        <v>0</v>
      </c>
      <c r="P8" s="33">
        <v>0</v>
      </c>
      <c r="Q8" s="33">
        <v>0</v>
      </c>
      <c r="R8" s="33">
        <v>0</v>
      </c>
      <c r="S8" s="33">
        <v>0</v>
      </c>
      <c r="T8" s="33">
        <v>0</v>
      </c>
      <c r="U8" s="33">
        <v>0</v>
      </c>
      <c r="V8" s="33">
        <v>0</v>
      </c>
      <c r="W8" s="34">
        <v>0</v>
      </c>
      <c r="X8" s="33">
        <v>0</v>
      </c>
      <c r="Y8" s="34">
        <v>0</v>
      </c>
    </row>
    <row r="9" spans="1:25" x14ac:dyDescent="0.25">
      <c r="A9" s="239" t="s">
        <v>318</v>
      </c>
      <c r="B9" s="239"/>
      <c r="C9" s="239"/>
      <c r="D9" s="239"/>
      <c r="E9" s="239"/>
      <c r="F9" s="239"/>
      <c r="G9" s="32">
        <v>3</v>
      </c>
      <c r="H9" s="33">
        <v>0</v>
      </c>
      <c r="I9" s="33">
        <v>0</v>
      </c>
      <c r="J9" s="33">
        <v>0</v>
      </c>
      <c r="K9" s="33">
        <v>0</v>
      </c>
      <c r="L9" s="33">
        <v>0</v>
      </c>
      <c r="M9" s="33">
        <v>0</v>
      </c>
      <c r="N9" s="33">
        <v>0</v>
      </c>
      <c r="O9" s="33">
        <v>0</v>
      </c>
      <c r="P9" s="33">
        <v>0</v>
      </c>
      <c r="Q9" s="33">
        <v>0</v>
      </c>
      <c r="R9" s="33">
        <v>0</v>
      </c>
      <c r="S9" s="33">
        <v>0</v>
      </c>
      <c r="T9" s="33">
        <v>0</v>
      </c>
      <c r="U9" s="33">
        <v>0</v>
      </c>
      <c r="V9" s="33">
        <v>0</v>
      </c>
      <c r="W9" s="34">
        <v>0</v>
      </c>
      <c r="X9" s="33">
        <v>0</v>
      </c>
      <c r="Y9" s="34">
        <v>0</v>
      </c>
    </row>
    <row r="10" spans="1:25" x14ac:dyDescent="0.25">
      <c r="A10" s="246" t="s">
        <v>319</v>
      </c>
      <c r="B10" s="246"/>
      <c r="C10" s="246"/>
      <c r="D10" s="246"/>
      <c r="E10" s="246"/>
      <c r="F10" s="246"/>
      <c r="G10" s="35">
        <v>4</v>
      </c>
      <c r="H10" s="36">
        <v>19792159200</v>
      </c>
      <c r="I10" s="36">
        <v>0</v>
      </c>
      <c r="J10" s="36">
        <v>479135635</v>
      </c>
      <c r="K10" s="36">
        <v>0</v>
      </c>
      <c r="L10" s="36">
        <v>0</v>
      </c>
      <c r="M10" s="36">
        <v>0</v>
      </c>
      <c r="N10" s="36">
        <v>63936649</v>
      </c>
      <c r="O10" s="36">
        <v>20917773</v>
      </c>
      <c r="P10" s="36">
        <v>72012213</v>
      </c>
      <c r="Q10" s="36">
        <v>0</v>
      </c>
      <c r="R10" s="36">
        <v>0</v>
      </c>
      <c r="S10" s="36">
        <v>0</v>
      </c>
      <c r="T10" s="36">
        <v>0</v>
      </c>
      <c r="U10" s="36">
        <v>5948679301</v>
      </c>
      <c r="V10" s="36">
        <v>0</v>
      </c>
      <c r="W10" s="36">
        <v>26376840771</v>
      </c>
      <c r="X10" s="36">
        <v>36176004</v>
      </c>
      <c r="Y10" s="36">
        <v>26413016775</v>
      </c>
    </row>
    <row r="11" spans="1:25" x14ac:dyDescent="0.25">
      <c r="A11" s="239" t="s">
        <v>320</v>
      </c>
      <c r="B11" s="239"/>
      <c r="C11" s="239"/>
      <c r="D11" s="239"/>
      <c r="E11" s="239"/>
      <c r="F11" s="239"/>
      <c r="G11" s="32">
        <v>5</v>
      </c>
      <c r="H11" s="37">
        <v>0</v>
      </c>
      <c r="I11" s="37">
        <v>0</v>
      </c>
      <c r="J11" s="37">
        <v>0</v>
      </c>
      <c r="K11" s="37">
        <v>0</v>
      </c>
      <c r="L11" s="37">
        <v>0</v>
      </c>
      <c r="M11" s="37">
        <v>0</v>
      </c>
      <c r="N11" s="37">
        <v>0</v>
      </c>
      <c r="O11" s="37">
        <v>0</v>
      </c>
      <c r="P11" s="37">
        <v>0</v>
      </c>
      <c r="Q11" s="37">
        <v>0</v>
      </c>
      <c r="R11" s="37">
        <v>0</v>
      </c>
      <c r="S11" s="33">
        <v>0</v>
      </c>
      <c r="T11" s="33">
        <v>0</v>
      </c>
      <c r="U11" s="37">
        <v>0</v>
      </c>
      <c r="V11" s="33">
        <v>1017360342</v>
      </c>
      <c r="W11" s="34">
        <v>1017360342</v>
      </c>
      <c r="X11" s="33">
        <v>2140733</v>
      </c>
      <c r="Y11" s="34">
        <v>1019501075</v>
      </c>
    </row>
    <row r="12" spans="1:25" x14ac:dyDescent="0.25">
      <c r="A12" s="239" t="s">
        <v>321</v>
      </c>
      <c r="B12" s="239"/>
      <c r="C12" s="239"/>
      <c r="D12" s="239"/>
      <c r="E12" s="239"/>
      <c r="F12" s="239"/>
      <c r="G12" s="32">
        <v>6</v>
      </c>
      <c r="H12" s="37">
        <v>0</v>
      </c>
      <c r="I12" s="37">
        <v>0</v>
      </c>
      <c r="J12" s="37">
        <v>0</v>
      </c>
      <c r="K12" s="37">
        <v>0</v>
      </c>
      <c r="L12" s="37">
        <v>0</v>
      </c>
      <c r="M12" s="37">
        <v>0</v>
      </c>
      <c r="N12" s="33">
        <v>31</v>
      </c>
      <c r="O12" s="37">
        <v>0</v>
      </c>
      <c r="P12" s="37">
        <v>0</v>
      </c>
      <c r="Q12" s="37">
        <v>0</v>
      </c>
      <c r="R12" s="37">
        <v>0</v>
      </c>
      <c r="S12" s="33">
        <v>0</v>
      </c>
      <c r="T12" s="33">
        <v>0</v>
      </c>
      <c r="U12" s="37">
        <v>0</v>
      </c>
      <c r="V12" s="37">
        <v>0</v>
      </c>
      <c r="W12" s="34">
        <v>31</v>
      </c>
      <c r="X12" s="33">
        <v>0</v>
      </c>
      <c r="Y12" s="34">
        <v>31</v>
      </c>
    </row>
    <row r="13" spans="1:25" x14ac:dyDescent="0.25">
      <c r="A13" s="239" t="s">
        <v>322</v>
      </c>
      <c r="B13" s="239"/>
      <c r="C13" s="239"/>
      <c r="D13" s="239"/>
      <c r="E13" s="239"/>
      <c r="F13" s="239"/>
      <c r="G13" s="32">
        <v>7</v>
      </c>
      <c r="H13" s="37">
        <v>0</v>
      </c>
      <c r="I13" s="37">
        <v>0</v>
      </c>
      <c r="J13" s="37">
        <v>0</v>
      </c>
      <c r="K13" s="37">
        <v>0</v>
      </c>
      <c r="L13" s="37">
        <v>0</v>
      </c>
      <c r="M13" s="37">
        <v>0</v>
      </c>
      <c r="N13" s="37">
        <v>0</v>
      </c>
      <c r="O13" s="33">
        <v>0</v>
      </c>
      <c r="P13" s="37">
        <v>0</v>
      </c>
      <c r="Q13" s="37">
        <v>0</v>
      </c>
      <c r="R13" s="37">
        <v>0</v>
      </c>
      <c r="S13" s="33">
        <v>0</v>
      </c>
      <c r="T13" s="33">
        <v>0</v>
      </c>
      <c r="U13" s="33">
        <v>0</v>
      </c>
      <c r="V13" s="33">
        <v>0</v>
      </c>
      <c r="W13" s="34">
        <v>0</v>
      </c>
      <c r="X13" s="33">
        <v>0</v>
      </c>
      <c r="Y13" s="34">
        <v>0</v>
      </c>
    </row>
    <row r="14" spans="1:25" x14ac:dyDescent="0.25">
      <c r="A14" s="239" t="s">
        <v>323</v>
      </c>
      <c r="B14" s="239"/>
      <c r="C14" s="239"/>
      <c r="D14" s="239"/>
      <c r="E14" s="239"/>
      <c r="F14" s="239"/>
      <c r="G14" s="32">
        <v>8</v>
      </c>
      <c r="H14" s="37">
        <v>0</v>
      </c>
      <c r="I14" s="37">
        <v>0</v>
      </c>
      <c r="J14" s="37">
        <v>0</v>
      </c>
      <c r="K14" s="37">
        <v>0</v>
      </c>
      <c r="L14" s="37">
        <v>0</v>
      </c>
      <c r="M14" s="37">
        <v>0</v>
      </c>
      <c r="N14" s="37">
        <v>0</v>
      </c>
      <c r="O14" s="37">
        <v>0</v>
      </c>
      <c r="P14" s="33">
        <v>37891955</v>
      </c>
      <c r="Q14" s="37">
        <v>0</v>
      </c>
      <c r="R14" s="37">
        <v>0</v>
      </c>
      <c r="S14" s="33">
        <v>0</v>
      </c>
      <c r="T14" s="33">
        <v>0</v>
      </c>
      <c r="U14" s="33">
        <v>-872727</v>
      </c>
      <c r="V14" s="33">
        <v>0</v>
      </c>
      <c r="W14" s="34">
        <v>37019228</v>
      </c>
      <c r="X14" s="33">
        <v>0</v>
      </c>
      <c r="Y14" s="34">
        <v>37019228</v>
      </c>
    </row>
    <row r="15" spans="1:25" x14ac:dyDescent="0.25">
      <c r="A15" s="239" t="s">
        <v>324</v>
      </c>
      <c r="B15" s="239"/>
      <c r="C15" s="239"/>
      <c r="D15" s="239"/>
      <c r="E15" s="239"/>
      <c r="F15" s="239"/>
      <c r="G15" s="32">
        <v>9</v>
      </c>
      <c r="H15" s="37">
        <v>0</v>
      </c>
      <c r="I15" s="37">
        <v>0</v>
      </c>
      <c r="J15" s="37">
        <v>0</v>
      </c>
      <c r="K15" s="37">
        <v>0</v>
      </c>
      <c r="L15" s="37">
        <v>0</v>
      </c>
      <c r="M15" s="37">
        <v>0</v>
      </c>
      <c r="N15" s="37">
        <v>0</v>
      </c>
      <c r="O15" s="37">
        <v>0</v>
      </c>
      <c r="P15" s="37">
        <v>0</v>
      </c>
      <c r="Q15" s="33">
        <v>0</v>
      </c>
      <c r="R15" s="37">
        <v>0</v>
      </c>
      <c r="S15" s="33">
        <v>0</v>
      </c>
      <c r="T15" s="33">
        <v>0</v>
      </c>
      <c r="U15" s="33">
        <v>0</v>
      </c>
      <c r="V15" s="33">
        <v>0</v>
      </c>
      <c r="W15" s="34">
        <v>0</v>
      </c>
      <c r="X15" s="33">
        <v>0</v>
      </c>
      <c r="Y15" s="34">
        <v>0</v>
      </c>
    </row>
    <row r="16" spans="1:25" x14ac:dyDescent="0.25">
      <c r="A16" s="239" t="s">
        <v>325</v>
      </c>
      <c r="B16" s="239"/>
      <c r="C16" s="239"/>
      <c r="D16" s="239"/>
      <c r="E16" s="239"/>
      <c r="F16" s="239"/>
      <c r="G16" s="32">
        <v>10</v>
      </c>
      <c r="H16" s="37">
        <v>0</v>
      </c>
      <c r="I16" s="37">
        <v>0</v>
      </c>
      <c r="J16" s="37">
        <v>0</v>
      </c>
      <c r="K16" s="37">
        <v>0</v>
      </c>
      <c r="L16" s="37">
        <v>0</v>
      </c>
      <c r="M16" s="37">
        <v>0</v>
      </c>
      <c r="N16" s="37">
        <v>0</v>
      </c>
      <c r="O16" s="37">
        <v>0</v>
      </c>
      <c r="P16" s="37">
        <v>0</v>
      </c>
      <c r="Q16" s="37">
        <v>0</v>
      </c>
      <c r="R16" s="33">
        <v>0</v>
      </c>
      <c r="S16" s="33">
        <v>0</v>
      </c>
      <c r="T16" s="33">
        <v>0</v>
      </c>
      <c r="U16" s="33">
        <v>0</v>
      </c>
      <c r="V16" s="33">
        <v>0</v>
      </c>
      <c r="W16" s="34">
        <v>0</v>
      </c>
      <c r="X16" s="33">
        <v>0</v>
      </c>
      <c r="Y16" s="34">
        <v>0</v>
      </c>
    </row>
    <row r="17" spans="1:25" x14ac:dyDescent="0.25">
      <c r="A17" s="239" t="s">
        <v>326</v>
      </c>
      <c r="B17" s="239"/>
      <c r="C17" s="239"/>
      <c r="D17" s="239"/>
      <c r="E17" s="239"/>
      <c r="F17" s="239"/>
      <c r="G17" s="32">
        <v>11</v>
      </c>
      <c r="H17" s="37">
        <v>0</v>
      </c>
      <c r="I17" s="37">
        <v>0</v>
      </c>
      <c r="J17" s="37">
        <v>0</v>
      </c>
      <c r="K17" s="37">
        <v>0</v>
      </c>
      <c r="L17" s="37">
        <v>0</v>
      </c>
      <c r="M17" s="37">
        <v>0</v>
      </c>
      <c r="N17" s="33">
        <v>0</v>
      </c>
      <c r="O17" s="33">
        <v>0</v>
      </c>
      <c r="P17" s="33">
        <v>0</v>
      </c>
      <c r="Q17" s="33">
        <v>0</v>
      </c>
      <c r="R17" s="33">
        <v>0</v>
      </c>
      <c r="S17" s="33">
        <v>0</v>
      </c>
      <c r="T17" s="33">
        <v>0</v>
      </c>
      <c r="U17" s="33">
        <v>-4168122</v>
      </c>
      <c r="V17" s="33">
        <v>0</v>
      </c>
      <c r="W17" s="34">
        <v>-4168122</v>
      </c>
      <c r="X17" s="33">
        <v>0</v>
      </c>
      <c r="Y17" s="34">
        <v>-4168122</v>
      </c>
    </row>
    <row r="18" spans="1:25" x14ac:dyDescent="0.25">
      <c r="A18" s="239" t="s">
        <v>327</v>
      </c>
      <c r="B18" s="239"/>
      <c r="C18" s="239"/>
      <c r="D18" s="239"/>
      <c r="E18" s="239"/>
      <c r="F18" s="239"/>
      <c r="G18" s="32">
        <v>12</v>
      </c>
      <c r="H18" s="37">
        <v>0</v>
      </c>
      <c r="I18" s="37">
        <v>0</v>
      </c>
      <c r="J18" s="37">
        <v>0</v>
      </c>
      <c r="K18" s="37">
        <v>0</v>
      </c>
      <c r="L18" s="37">
        <v>0</v>
      </c>
      <c r="M18" s="37">
        <v>0</v>
      </c>
      <c r="N18" s="33">
        <v>0</v>
      </c>
      <c r="O18" s="33">
        <v>0</v>
      </c>
      <c r="P18" s="33">
        <v>0</v>
      </c>
      <c r="Q18" s="33">
        <v>0</v>
      </c>
      <c r="R18" s="33">
        <v>0</v>
      </c>
      <c r="S18" s="33">
        <v>0</v>
      </c>
      <c r="T18" s="33">
        <v>0</v>
      </c>
      <c r="U18" s="33">
        <v>0</v>
      </c>
      <c r="V18" s="33">
        <v>0</v>
      </c>
      <c r="W18" s="34">
        <v>0</v>
      </c>
      <c r="X18" s="33">
        <v>0</v>
      </c>
      <c r="Y18" s="34">
        <v>0</v>
      </c>
    </row>
    <row r="19" spans="1:25" x14ac:dyDescent="0.25">
      <c r="A19" s="239" t="s">
        <v>328</v>
      </c>
      <c r="B19" s="239"/>
      <c r="C19" s="239"/>
      <c r="D19" s="239"/>
      <c r="E19" s="239"/>
      <c r="F19" s="239"/>
      <c r="G19" s="32">
        <v>13</v>
      </c>
      <c r="H19" s="33">
        <v>0</v>
      </c>
      <c r="I19" s="33">
        <v>0</v>
      </c>
      <c r="J19" s="33">
        <v>0</v>
      </c>
      <c r="K19" s="33">
        <v>0</v>
      </c>
      <c r="L19" s="33">
        <v>0</v>
      </c>
      <c r="M19" s="33">
        <v>0</v>
      </c>
      <c r="N19" s="33">
        <v>0</v>
      </c>
      <c r="O19" s="33">
        <v>0</v>
      </c>
      <c r="P19" s="33">
        <v>0</v>
      </c>
      <c r="Q19" s="33">
        <v>0</v>
      </c>
      <c r="R19" s="33">
        <v>0</v>
      </c>
      <c r="S19" s="33">
        <v>0</v>
      </c>
      <c r="T19" s="33">
        <v>0</v>
      </c>
      <c r="U19" s="33">
        <v>0</v>
      </c>
      <c r="V19" s="33">
        <v>0</v>
      </c>
      <c r="W19" s="34">
        <v>0</v>
      </c>
      <c r="X19" s="33">
        <v>0</v>
      </c>
      <c r="Y19" s="34">
        <v>0</v>
      </c>
    </row>
    <row r="20" spans="1:25" x14ac:dyDescent="0.25">
      <c r="A20" s="239" t="s">
        <v>329</v>
      </c>
      <c r="B20" s="239"/>
      <c r="C20" s="239"/>
      <c r="D20" s="239"/>
      <c r="E20" s="239"/>
      <c r="F20" s="239"/>
      <c r="G20" s="32">
        <v>14</v>
      </c>
      <c r="H20" s="37">
        <v>0</v>
      </c>
      <c r="I20" s="37">
        <v>0</v>
      </c>
      <c r="J20" s="37">
        <v>0</v>
      </c>
      <c r="K20" s="37">
        <v>0</v>
      </c>
      <c r="L20" s="37">
        <v>0</v>
      </c>
      <c r="M20" s="37">
        <v>0</v>
      </c>
      <c r="N20" s="33">
        <v>0</v>
      </c>
      <c r="O20" s="33">
        <v>0</v>
      </c>
      <c r="P20" s="33">
        <v>0</v>
      </c>
      <c r="Q20" s="33">
        <v>0</v>
      </c>
      <c r="R20" s="33">
        <v>0</v>
      </c>
      <c r="S20" s="33">
        <v>0</v>
      </c>
      <c r="T20" s="33">
        <v>0</v>
      </c>
      <c r="U20" s="33">
        <v>0</v>
      </c>
      <c r="V20" s="33">
        <v>0</v>
      </c>
      <c r="W20" s="34">
        <v>0</v>
      </c>
      <c r="X20" s="33">
        <v>0</v>
      </c>
      <c r="Y20" s="34">
        <v>0</v>
      </c>
    </row>
    <row r="21" spans="1:25" x14ac:dyDescent="0.25">
      <c r="A21" s="239" t="s">
        <v>330</v>
      </c>
      <c r="B21" s="239"/>
      <c r="C21" s="239"/>
      <c r="D21" s="239"/>
      <c r="E21" s="239"/>
      <c r="F21" s="239"/>
      <c r="G21" s="32">
        <v>15</v>
      </c>
      <c r="H21" s="33">
        <v>0</v>
      </c>
      <c r="I21" s="33">
        <v>0</v>
      </c>
      <c r="J21" s="33">
        <v>0</v>
      </c>
      <c r="K21" s="33">
        <v>0</v>
      </c>
      <c r="L21" s="33">
        <v>0</v>
      </c>
      <c r="M21" s="33">
        <v>0</v>
      </c>
      <c r="N21" s="33">
        <v>0</v>
      </c>
      <c r="O21" s="33">
        <v>0</v>
      </c>
      <c r="P21" s="33">
        <v>0</v>
      </c>
      <c r="Q21" s="33">
        <v>0</v>
      </c>
      <c r="R21" s="33">
        <v>0</v>
      </c>
      <c r="S21" s="33">
        <v>0</v>
      </c>
      <c r="T21" s="33">
        <v>0</v>
      </c>
      <c r="U21" s="33">
        <v>0</v>
      </c>
      <c r="V21" s="33">
        <v>0</v>
      </c>
      <c r="W21" s="34">
        <v>0</v>
      </c>
      <c r="X21" s="33">
        <v>0</v>
      </c>
      <c r="Y21" s="34">
        <v>0</v>
      </c>
    </row>
    <row r="22" spans="1:25" x14ac:dyDescent="0.25">
      <c r="A22" s="239" t="s">
        <v>331</v>
      </c>
      <c r="B22" s="239"/>
      <c r="C22" s="239"/>
      <c r="D22" s="239"/>
      <c r="E22" s="239"/>
      <c r="F22" s="239"/>
      <c r="G22" s="32">
        <v>16</v>
      </c>
      <c r="H22" s="33">
        <v>0</v>
      </c>
      <c r="I22" s="33">
        <v>0</v>
      </c>
      <c r="J22" s="33">
        <v>0</v>
      </c>
      <c r="K22" s="33">
        <v>0</v>
      </c>
      <c r="L22" s="33">
        <v>0</v>
      </c>
      <c r="M22" s="33">
        <v>0</v>
      </c>
      <c r="N22" s="33">
        <v>0</v>
      </c>
      <c r="O22" s="33">
        <v>0</v>
      </c>
      <c r="P22" s="33">
        <v>0</v>
      </c>
      <c r="Q22" s="33">
        <v>0</v>
      </c>
      <c r="R22" s="33">
        <v>0</v>
      </c>
      <c r="S22" s="33">
        <v>0</v>
      </c>
      <c r="T22" s="33">
        <v>0</v>
      </c>
      <c r="U22" s="33">
        <v>0</v>
      </c>
      <c r="V22" s="33">
        <v>0</v>
      </c>
      <c r="W22" s="34">
        <v>0</v>
      </c>
      <c r="X22" s="33">
        <v>0</v>
      </c>
      <c r="Y22" s="34">
        <v>0</v>
      </c>
    </row>
    <row r="23" spans="1:25" x14ac:dyDescent="0.25">
      <c r="A23" s="239" t="s">
        <v>332</v>
      </c>
      <c r="B23" s="239"/>
      <c r="C23" s="239"/>
      <c r="D23" s="239"/>
      <c r="E23" s="239"/>
      <c r="F23" s="239"/>
      <c r="G23" s="32">
        <v>17</v>
      </c>
      <c r="H23" s="33">
        <v>0</v>
      </c>
      <c r="I23" s="33">
        <v>0</v>
      </c>
      <c r="J23" s="33">
        <v>0</v>
      </c>
      <c r="K23" s="33">
        <v>0</v>
      </c>
      <c r="L23" s="33">
        <v>0</v>
      </c>
      <c r="M23" s="33">
        <v>0</v>
      </c>
      <c r="N23" s="33">
        <v>0</v>
      </c>
      <c r="O23" s="33">
        <v>0</v>
      </c>
      <c r="P23" s="33">
        <v>0</v>
      </c>
      <c r="Q23" s="33">
        <v>0</v>
      </c>
      <c r="R23" s="33">
        <v>0</v>
      </c>
      <c r="S23" s="33">
        <v>0</v>
      </c>
      <c r="T23" s="33">
        <v>0</v>
      </c>
      <c r="U23" s="33">
        <v>0</v>
      </c>
      <c r="V23" s="33">
        <v>0</v>
      </c>
      <c r="W23" s="34">
        <v>0</v>
      </c>
      <c r="X23" s="33">
        <v>0</v>
      </c>
      <c r="Y23" s="34">
        <v>0</v>
      </c>
    </row>
    <row r="24" spans="1:25" x14ac:dyDescent="0.25">
      <c r="A24" s="239" t="s">
        <v>333</v>
      </c>
      <c r="B24" s="239"/>
      <c r="C24" s="239"/>
      <c r="D24" s="239"/>
      <c r="E24" s="239"/>
      <c r="F24" s="239"/>
      <c r="G24" s="32">
        <v>18</v>
      </c>
      <c r="H24" s="33">
        <v>0</v>
      </c>
      <c r="I24" s="33">
        <v>0</v>
      </c>
      <c r="J24" s="33">
        <v>0</v>
      </c>
      <c r="K24" s="33">
        <v>0</v>
      </c>
      <c r="L24" s="33">
        <v>0</v>
      </c>
      <c r="M24" s="33">
        <v>0</v>
      </c>
      <c r="N24" s="33">
        <v>0</v>
      </c>
      <c r="O24" s="33">
        <v>0</v>
      </c>
      <c r="P24" s="33">
        <v>0</v>
      </c>
      <c r="Q24" s="33">
        <v>0</v>
      </c>
      <c r="R24" s="33">
        <v>0</v>
      </c>
      <c r="S24" s="33">
        <v>0</v>
      </c>
      <c r="T24" s="33">
        <v>0</v>
      </c>
      <c r="U24" s="33">
        <v>0</v>
      </c>
      <c r="V24" s="33">
        <v>0</v>
      </c>
      <c r="W24" s="34">
        <v>0</v>
      </c>
      <c r="X24" s="33">
        <v>0</v>
      </c>
      <c r="Y24" s="34">
        <v>0</v>
      </c>
    </row>
    <row r="25" spans="1:25" x14ac:dyDescent="0.25">
      <c r="A25" s="239" t="s">
        <v>334</v>
      </c>
      <c r="B25" s="239"/>
      <c r="C25" s="239"/>
      <c r="D25" s="239"/>
      <c r="E25" s="239"/>
      <c r="F25" s="239"/>
      <c r="G25" s="32">
        <v>19</v>
      </c>
      <c r="H25" s="33">
        <v>0</v>
      </c>
      <c r="I25" s="33">
        <v>0</v>
      </c>
      <c r="J25" s="33">
        <v>0</v>
      </c>
      <c r="K25" s="33">
        <v>0</v>
      </c>
      <c r="L25" s="33">
        <v>0</v>
      </c>
      <c r="M25" s="33">
        <v>0</v>
      </c>
      <c r="N25" s="33">
        <v>0</v>
      </c>
      <c r="O25" s="33">
        <v>0</v>
      </c>
      <c r="P25" s="33">
        <v>0</v>
      </c>
      <c r="Q25" s="33">
        <v>0</v>
      </c>
      <c r="R25" s="33">
        <v>0</v>
      </c>
      <c r="S25" s="33">
        <v>0</v>
      </c>
      <c r="T25" s="33">
        <v>0</v>
      </c>
      <c r="U25" s="33">
        <v>5543054</v>
      </c>
      <c r="V25" s="33">
        <v>0</v>
      </c>
      <c r="W25" s="34">
        <v>5543054</v>
      </c>
      <c r="X25" s="33">
        <v>29815446</v>
      </c>
      <c r="Y25" s="34">
        <v>35358500</v>
      </c>
    </row>
    <row r="26" spans="1:25" x14ac:dyDescent="0.25">
      <c r="A26" s="239" t="s">
        <v>335</v>
      </c>
      <c r="B26" s="239"/>
      <c r="C26" s="239"/>
      <c r="D26" s="239"/>
      <c r="E26" s="239"/>
      <c r="F26" s="239"/>
      <c r="G26" s="32">
        <v>20</v>
      </c>
      <c r="H26" s="33">
        <v>0</v>
      </c>
      <c r="I26" s="33">
        <v>0</v>
      </c>
      <c r="J26" s="33">
        <v>0</v>
      </c>
      <c r="K26" s="33">
        <v>0</v>
      </c>
      <c r="L26" s="33">
        <v>0</v>
      </c>
      <c r="M26" s="33">
        <v>0</v>
      </c>
      <c r="N26" s="33">
        <v>0</v>
      </c>
      <c r="O26" s="33">
        <v>0</v>
      </c>
      <c r="P26" s="33">
        <v>0</v>
      </c>
      <c r="Q26" s="33">
        <v>0</v>
      </c>
      <c r="R26" s="33">
        <v>0</v>
      </c>
      <c r="S26" s="33">
        <v>0</v>
      </c>
      <c r="T26" s="33">
        <v>0</v>
      </c>
      <c r="U26" s="33">
        <v>-840621515</v>
      </c>
      <c r="V26" s="33">
        <v>0</v>
      </c>
      <c r="W26" s="34">
        <v>-840621515</v>
      </c>
      <c r="X26" s="33">
        <v>0</v>
      </c>
      <c r="Y26" s="34">
        <v>-840621515</v>
      </c>
    </row>
    <row r="27" spans="1:25" x14ac:dyDescent="0.25">
      <c r="A27" s="239" t="s">
        <v>336</v>
      </c>
      <c r="B27" s="239"/>
      <c r="C27" s="239"/>
      <c r="D27" s="239"/>
      <c r="E27" s="239"/>
      <c r="F27" s="239"/>
      <c r="G27" s="32">
        <v>21</v>
      </c>
      <c r="H27" s="33">
        <v>0</v>
      </c>
      <c r="I27" s="33">
        <v>0</v>
      </c>
      <c r="J27" s="33">
        <v>0</v>
      </c>
      <c r="K27" s="33">
        <v>0</v>
      </c>
      <c r="L27" s="33">
        <v>0</v>
      </c>
      <c r="M27" s="33">
        <v>0</v>
      </c>
      <c r="N27" s="33">
        <v>0</v>
      </c>
      <c r="O27" s="33">
        <v>0</v>
      </c>
      <c r="P27" s="33">
        <v>0</v>
      </c>
      <c r="Q27" s="33">
        <v>0</v>
      </c>
      <c r="R27" s="33">
        <v>0</v>
      </c>
      <c r="S27" s="33">
        <v>0</v>
      </c>
      <c r="T27" s="33">
        <v>0</v>
      </c>
      <c r="U27" s="33">
        <v>0</v>
      </c>
      <c r="V27" s="33">
        <v>0</v>
      </c>
      <c r="W27" s="34">
        <v>0</v>
      </c>
      <c r="X27" s="33">
        <v>0</v>
      </c>
      <c r="Y27" s="34">
        <v>0</v>
      </c>
    </row>
    <row r="28" spans="1:25" x14ac:dyDescent="0.25">
      <c r="A28" s="239" t="s">
        <v>337</v>
      </c>
      <c r="B28" s="239"/>
      <c r="C28" s="239"/>
      <c r="D28" s="239"/>
      <c r="E28" s="239"/>
      <c r="F28" s="239"/>
      <c r="G28" s="32">
        <v>22</v>
      </c>
      <c r="H28" s="33">
        <v>0</v>
      </c>
      <c r="I28" s="33">
        <v>0</v>
      </c>
      <c r="J28" s="33">
        <v>70051778</v>
      </c>
      <c r="K28" s="33">
        <v>0</v>
      </c>
      <c r="L28" s="33">
        <v>0</v>
      </c>
      <c r="M28" s="33">
        <v>0</v>
      </c>
      <c r="N28" s="33">
        <v>0</v>
      </c>
      <c r="O28" s="33">
        <v>0</v>
      </c>
      <c r="P28" s="33">
        <v>0</v>
      </c>
      <c r="Q28" s="33">
        <v>0</v>
      </c>
      <c r="R28" s="33">
        <v>0</v>
      </c>
      <c r="S28" s="33">
        <v>0</v>
      </c>
      <c r="T28" s="33">
        <v>0</v>
      </c>
      <c r="U28" s="33">
        <v>-70051778</v>
      </c>
      <c r="V28" s="33">
        <v>0</v>
      </c>
      <c r="W28" s="34">
        <v>0</v>
      </c>
      <c r="X28" s="33">
        <v>0</v>
      </c>
      <c r="Y28" s="34">
        <v>0</v>
      </c>
    </row>
    <row r="29" spans="1:25" x14ac:dyDescent="0.25">
      <c r="A29" s="239" t="s">
        <v>338</v>
      </c>
      <c r="B29" s="239"/>
      <c r="C29" s="239"/>
      <c r="D29" s="239"/>
      <c r="E29" s="239"/>
      <c r="F29" s="239"/>
      <c r="G29" s="32">
        <v>23</v>
      </c>
      <c r="H29" s="33">
        <v>0</v>
      </c>
      <c r="I29" s="33">
        <v>0</v>
      </c>
      <c r="J29" s="33">
        <v>0</v>
      </c>
      <c r="K29" s="33">
        <v>0</v>
      </c>
      <c r="L29" s="33">
        <v>0</v>
      </c>
      <c r="M29" s="33">
        <v>0</v>
      </c>
      <c r="N29" s="33">
        <v>0</v>
      </c>
      <c r="O29" s="33">
        <v>0</v>
      </c>
      <c r="P29" s="33">
        <v>0</v>
      </c>
      <c r="Q29" s="33">
        <v>0</v>
      </c>
      <c r="R29" s="33">
        <v>0</v>
      </c>
      <c r="S29" s="33">
        <v>0</v>
      </c>
      <c r="T29" s="33">
        <v>0</v>
      </c>
      <c r="U29" s="33">
        <v>0</v>
      </c>
      <c r="V29" s="33">
        <v>0</v>
      </c>
      <c r="W29" s="34">
        <v>0</v>
      </c>
      <c r="X29" s="33">
        <v>0</v>
      </c>
      <c r="Y29" s="34">
        <v>0</v>
      </c>
    </row>
    <row r="30" spans="1:25" x14ac:dyDescent="0.25">
      <c r="A30" s="246" t="s">
        <v>339</v>
      </c>
      <c r="B30" s="246"/>
      <c r="C30" s="246"/>
      <c r="D30" s="246"/>
      <c r="E30" s="246"/>
      <c r="F30" s="246"/>
      <c r="G30" s="35">
        <v>24</v>
      </c>
      <c r="H30" s="36">
        <v>19792159200</v>
      </c>
      <c r="I30" s="36">
        <v>0</v>
      </c>
      <c r="J30" s="36">
        <v>549187413</v>
      </c>
      <c r="K30" s="36">
        <v>0</v>
      </c>
      <c r="L30" s="36">
        <v>0</v>
      </c>
      <c r="M30" s="36">
        <v>0</v>
      </c>
      <c r="N30" s="36">
        <v>63936680</v>
      </c>
      <c r="O30" s="36">
        <v>20917773</v>
      </c>
      <c r="P30" s="36">
        <v>109904168</v>
      </c>
      <c r="Q30" s="36">
        <v>0</v>
      </c>
      <c r="R30" s="36">
        <v>0</v>
      </c>
      <c r="S30" s="36">
        <v>0</v>
      </c>
      <c r="T30" s="36">
        <v>0</v>
      </c>
      <c r="U30" s="36">
        <v>5038508213</v>
      </c>
      <c r="V30" s="36">
        <v>1017360342</v>
      </c>
      <c r="W30" s="36">
        <v>26591973789</v>
      </c>
      <c r="X30" s="36">
        <v>68132183</v>
      </c>
      <c r="Y30" s="36">
        <v>26660105972</v>
      </c>
    </row>
    <row r="31" spans="1:25" x14ac:dyDescent="0.25">
      <c r="A31" s="242" t="s">
        <v>340</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x14ac:dyDescent="0.25">
      <c r="A32" s="247" t="s">
        <v>341</v>
      </c>
      <c r="B32" s="247"/>
      <c r="C32" s="247"/>
      <c r="D32" s="247"/>
      <c r="E32" s="247"/>
      <c r="F32" s="247"/>
      <c r="G32" s="35">
        <v>25</v>
      </c>
      <c r="H32" s="36">
        <v>0</v>
      </c>
      <c r="I32" s="36">
        <v>0</v>
      </c>
      <c r="J32" s="36">
        <v>0</v>
      </c>
      <c r="K32" s="36">
        <v>0</v>
      </c>
      <c r="L32" s="36">
        <v>0</v>
      </c>
      <c r="M32" s="36">
        <v>0</v>
      </c>
      <c r="N32" s="36">
        <v>31</v>
      </c>
      <c r="O32" s="36">
        <v>0</v>
      </c>
      <c r="P32" s="36">
        <v>37891955</v>
      </c>
      <c r="Q32" s="36">
        <v>0</v>
      </c>
      <c r="R32" s="36">
        <v>0</v>
      </c>
      <c r="S32" s="36">
        <v>0</v>
      </c>
      <c r="T32" s="36">
        <v>0</v>
      </c>
      <c r="U32" s="36">
        <v>-5040849</v>
      </c>
      <c r="V32" s="36">
        <v>0</v>
      </c>
      <c r="W32" s="36">
        <v>32851137</v>
      </c>
      <c r="X32" s="36">
        <v>0</v>
      </c>
      <c r="Y32" s="36">
        <v>32851137</v>
      </c>
    </row>
    <row r="33" spans="1:25" x14ac:dyDescent="0.25">
      <c r="A33" s="247" t="s">
        <v>342</v>
      </c>
      <c r="B33" s="247"/>
      <c r="C33" s="247"/>
      <c r="D33" s="247"/>
      <c r="E33" s="247"/>
      <c r="F33" s="247"/>
      <c r="G33" s="35">
        <v>26</v>
      </c>
      <c r="H33" s="36">
        <v>0</v>
      </c>
      <c r="I33" s="36">
        <v>0</v>
      </c>
      <c r="J33" s="36">
        <v>0</v>
      </c>
      <c r="K33" s="36">
        <v>0</v>
      </c>
      <c r="L33" s="36">
        <v>0</v>
      </c>
      <c r="M33" s="36">
        <v>0</v>
      </c>
      <c r="N33" s="36">
        <v>31</v>
      </c>
      <c r="O33" s="36">
        <v>0</v>
      </c>
      <c r="P33" s="36">
        <v>37891955</v>
      </c>
      <c r="Q33" s="36">
        <v>0</v>
      </c>
      <c r="R33" s="36">
        <v>0</v>
      </c>
      <c r="S33" s="36">
        <v>0</v>
      </c>
      <c r="T33" s="36">
        <v>0</v>
      </c>
      <c r="U33" s="36">
        <v>-5040849</v>
      </c>
      <c r="V33" s="36">
        <v>1017360342</v>
      </c>
      <c r="W33" s="36">
        <v>1050211479</v>
      </c>
      <c r="X33" s="36">
        <v>2140733</v>
      </c>
      <c r="Y33" s="36">
        <v>1052352212</v>
      </c>
    </row>
    <row r="34" spans="1:25" x14ac:dyDescent="0.25">
      <c r="A34" s="247" t="s">
        <v>343</v>
      </c>
      <c r="B34" s="247"/>
      <c r="C34" s="247"/>
      <c r="D34" s="247"/>
      <c r="E34" s="247"/>
      <c r="F34" s="247"/>
      <c r="G34" s="35">
        <v>27</v>
      </c>
      <c r="H34" s="36">
        <v>0</v>
      </c>
      <c r="I34" s="36">
        <v>0</v>
      </c>
      <c r="J34" s="36">
        <v>70051778</v>
      </c>
      <c r="K34" s="36">
        <v>0</v>
      </c>
      <c r="L34" s="36">
        <v>0</v>
      </c>
      <c r="M34" s="36">
        <v>0</v>
      </c>
      <c r="N34" s="36">
        <v>0</v>
      </c>
      <c r="O34" s="36">
        <v>0</v>
      </c>
      <c r="P34" s="36">
        <v>0</v>
      </c>
      <c r="Q34" s="36">
        <v>0</v>
      </c>
      <c r="R34" s="36">
        <v>0</v>
      </c>
      <c r="S34" s="36">
        <v>0</v>
      </c>
      <c r="T34" s="36">
        <v>0</v>
      </c>
      <c r="U34" s="36">
        <v>-905130239</v>
      </c>
      <c r="V34" s="36">
        <v>0</v>
      </c>
      <c r="W34" s="36">
        <v>-835078461</v>
      </c>
      <c r="X34" s="36">
        <v>29815446</v>
      </c>
      <c r="Y34" s="36">
        <v>-805263015</v>
      </c>
    </row>
    <row r="35" spans="1:25" x14ac:dyDescent="0.25">
      <c r="A35" s="242" t="s">
        <v>120</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x14ac:dyDescent="0.25">
      <c r="A36" s="245" t="s">
        <v>344</v>
      </c>
      <c r="B36" s="245"/>
      <c r="C36" s="245"/>
      <c r="D36" s="245"/>
      <c r="E36" s="245"/>
      <c r="F36" s="245"/>
      <c r="G36" s="32">
        <v>28</v>
      </c>
      <c r="H36" s="33">
        <v>19792159200</v>
      </c>
      <c r="I36" s="33">
        <v>0</v>
      </c>
      <c r="J36" s="33">
        <v>549187413</v>
      </c>
      <c r="K36" s="33">
        <v>0</v>
      </c>
      <c r="L36" s="33">
        <v>0</v>
      </c>
      <c r="M36" s="33">
        <v>0</v>
      </c>
      <c r="N36" s="33">
        <v>63936680</v>
      </c>
      <c r="O36" s="33">
        <v>20917773</v>
      </c>
      <c r="P36" s="33">
        <v>109904168</v>
      </c>
      <c r="Q36" s="33">
        <v>0</v>
      </c>
      <c r="R36" s="33">
        <v>0</v>
      </c>
      <c r="S36" s="33">
        <v>0</v>
      </c>
      <c r="T36" s="33">
        <v>0</v>
      </c>
      <c r="U36" s="33">
        <v>6055868555</v>
      </c>
      <c r="V36" s="33">
        <v>0</v>
      </c>
      <c r="W36" s="34">
        <v>26591973789</v>
      </c>
      <c r="X36" s="33">
        <v>68132183</v>
      </c>
      <c r="Y36" s="34">
        <v>26660105972</v>
      </c>
    </row>
    <row r="37" spans="1:25" x14ac:dyDescent="0.25">
      <c r="A37" s="239" t="s">
        <v>345</v>
      </c>
      <c r="B37" s="239"/>
      <c r="C37" s="239"/>
      <c r="D37" s="239"/>
      <c r="E37" s="239"/>
      <c r="F37" s="239"/>
      <c r="G37" s="32">
        <v>29</v>
      </c>
      <c r="H37" s="33">
        <v>0</v>
      </c>
      <c r="I37" s="33">
        <v>0</v>
      </c>
      <c r="J37" s="33">
        <v>0</v>
      </c>
      <c r="K37" s="33">
        <v>0</v>
      </c>
      <c r="L37" s="33">
        <v>0</v>
      </c>
      <c r="M37" s="33">
        <v>0</v>
      </c>
      <c r="N37" s="33">
        <v>0</v>
      </c>
      <c r="O37" s="33">
        <v>0</v>
      </c>
      <c r="P37" s="33">
        <v>0</v>
      </c>
      <c r="Q37" s="33">
        <v>0</v>
      </c>
      <c r="R37" s="33">
        <v>0</v>
      </c>
      <c r="S37" s="33">
        <v>0</v>
      </c>
      <c r="T37" s="33">
        <v>0</v>
      </c>
      <c r="U37" s="33">
        <v>0</v>
      </c>
      <c r="V37" s="33">
        <v>0</v>
      </c>
      <c r="W37" s="34">
        <v>0</v>
      </c>
      <c r="X37" s="33">
        <v>0</v>
      </c>
      <c r="Y37" s="34">
        <v>0</v>
      </c>
    </row>
    <row r="38" spans="1:25" x14ac:dyDescent="0.25">
      <c r="A38" s="239" t="s">
        <v>318</v>
      </c>
      <c r="B38" s="239"/>
      <c r="C38" s="239"/>
      <c r="D38" s="239"/>
      <c r="E38" s="239"/>
      <c r="F38" s="239"/>
      <c r="G38" s="32">
        <v>30</v>
      </c>
      <c r="H38" s="33">
        <v>0</v>
      </c>
      <c r="I38" s="33">
        <v>0</v>
      </c>
      <c r="J38" s="33">
        <v>0</v>
      </c>
      <c r="K38" s="33">
        <v>0</v>
      </c>
      <c r="L38" s="33">
        <v>0</v>
      </c>
      <c r="M38" s="33">
        <v>0</v>
      </c>
      <c r="N38" s="33">
        <v>0</v>
      </c>
      <c r="O38" s="33">
        <v>0</v>
      </c>
      <c r="P38" s="33">
        <v>0</v>
      </c>
      <c r="Q38" s="33">
        <v>0</v>
      </c>
      <c r="R38" s="33">
        <v>0</v>
      </c>
      <c r="S38" s="33">
        <v>0</v>
      </c>
      <c r="T38" s="33">
        <v>0</v>
      </c>
      <c r="U38" s="33">
        <v>0</v>
      </c>
      <c r="V38" s="33">
        <v>0</v>
      </c>
      <c r="W38" s="34">
        <v>0</v>
      </c>
      <c r="X38" s="33">
        <v>0</v>
      </c>
      <c r="Y38" s="34">
        <v>0</v>
      </c>
    </row>
    <row r="39" spans="1:25" x14ac:dyDescent="0.25">
      <c r="A39" s="246" t="s">
        <v>346</v>
      </c>
      <c r="B39" s="246"/>
      <c r="C39" s="246"/>
      <c r="D39" s="246"/>
      <c r="E39" s="246"/>
      <c r="F39" s="246"/>
      <c r="G39" s="35">
        <v>31</v>
      </c>
      <c r="H39" s="36">
        <v>19792159200</v>
      </c>
      <c r="I39" s="36">
        <v>0</v>
      </c>
      <c r="J39" s="36">
        <v>549187413</v>
      </c>
      <c r="K39" s="36">
        <v>0</v>
      </c>
      <c r="L39" s="36">
        <v>0</v>
      </c>
      <c r="M39" s="36">
        <v>0</v>
      </c>
      <c r="N39" s="36">
        <v>63936680</v>
      </c>
      <c r="O39" s="36">
        <v>20917773</v>
      </c>
      <c r="P39" s="36">
        <v>109904168</v>
      </c>
      <c r="Q39" s="36">
        <v>0</v>
      </c>
      <c r="R39" s="36">
        <v>0</v>
      </c>
      <c r="S39" s="36">
        <v>0</v>
      </c>
      <c r="T39" s="36">
        <v>0</v>
      </c>
      <c r="U39" s="36">
        <v>6055868555</v>
      </c>
      <c r="V39" s="36">
        <v>0</v>
      </c>
      <c r="W39" s="36">
        <v>26591973789</v>
      </c>
      <c r="X39" s="36">
        <v>68132183</v>
      </c>
      <c r="Y39" s="36">
        <v>26660105972</v>
      </c>
    </row>
    <row r="40" spans="1:25" x14ac:dyDescent="0.25">
      <c r="A40" s="239" t="s">
        <v>320</v>
      </c>
      <c r="B40" s="239"/>
      <c r="C40" s="239"/>
      <c r="D40" s="239"/>
      <c r="E40" s="239"/>
      <c r="F40" s="239"/>
      <c r="G40" s="32">
        <v>32</v>
      </c>
      <c r="H40" s="37">
        <v>0</v>
      </c>
      <c r="I40" s="37">
        <v>0</v>
      </c>
      <c r="J40" s="37">
        <v>0</v>
      </c>
      <c r="K40" s="37">
        <v>0</v>
      </c>
      <c r="L40" s="37">
        <v>0</v>
      </c>
      <c r="M40" s="37">
        <v>0</v>
      </c>
      <c r="N40" s="37">
        <v>0</v>
      </c>
      <c r="O40" s="37">
        <v>0</v>
      </c>
      <c r="P40" s="37">
        <v>0</v>
      </c>
      <c r="Q40" s="37">
        <v>0</v>
      </c>
      <c r="R40" s="37">
        <v>0</v>
      </c>
      <c r="S40" s="33">
        <v>0</v>
      </c>
      <c r="T40" s="33">
        <v>0</v>
      </c>
      <c r="U40" s="37">
        <v>0</v>
      </c>
      <c r="V40" s="33">
        <v>-1143409626</v>
      </c>
      <c r="W40" s="34">
        <v>-1143409626</v>
      </c>
      <c r="X40" s="33">
        <v>7000975</v>
      </c>
      <c r="Y40" s="34">
        <v>-1136408651</v>
      </c>
    </row>
    <row r="41" spans="1:25" x14ac:dyDescent="0.25">
      <c r="A41" s="239" t="s">
        <v>321</v>
      </c>
      <c r="B41" s="239"/>
      <c r="C41" s="239"/>
      <c r="D41" s="239"/>
      <c r="E41" s="239"/>
      <c r="F41" s="239"/>
      <c r="G41" s="32">
        <v>33</v>
      </c>
      <c r="H41" s="37">
        <v>0</v>
      </c>
      <c r="I41" s="37">
        <v>0</v>
      </c>
      <c r="J41" s="37">
        <v>0</v>
      </c>
      <c r="K41" s="37">
        <v>0</v>
      </c>
      <c r="L41" s="37">
        <v>0</v>
      </c>
      <c r="M41" s="37">
        <v>0</v>
      </c>
      <c r="N41" s="33">
        <v>0</v>
      </c>
      <c r="O41" s="37">
        <v>0</v>
      </c>
      <c r="P41" s="37">
        <v>0</v>
      </c>
      <c r="Q41" s="37">
        <v>0</v>
      </c>
      <c r="R41" s="37">
        <v>0</v>
      </c>
      <c r="S41" s="33">
        <v>0</v>
      </c>
      <c r="T41" s="33">
        <v>0</v>
      </c>
      <c r="U41" s="37">
        <v>0</v>
      </c>
      <c r="V41" s="37">
        <v>0</v>
      </c>
      <c r="W41" s="34">
        <v>0</v>
      </c>
      <c r="X41" s="33">
        <v>0</v>
      </c>
      <c r="Y41" s="34">
        <v>0</v>
      </c>
    </row>
    <row r="42" spans="1:25" x14ac:dyDescent="0.25">
      <c r="A42" s="239" t="s">
        <v>322</v>
      </c>
      <c r="B42" s="239"/>
      <c r="C42" s="239"/>
      <c r="D42" s="239"/>
      <c r="E42" s="239"/>
      <c r="F42" s="239"/>
      <c r="G42" s="32">
        <v>34</v>
      </c>
      <c r="H42" s="37">
        <v>0</v>
      </c>
      <c r="I42" s="37">
        <v>0</v>
      </c>
      <c r="J42" s="37">
        <v>0</v>
      </c>
      <c r="K42" s="37">
        <v>0</v>
      </c>
      <c r="L42" s="37">
        <v>0</v>
      </c>
      <c r="M42" s="37">
        <v>0</v>
      </c>
      <c r="N42" s="37">
        <v>0</v>
      </c>
      <c r="O42" s="33">
        <v>0</v>
      </c>
      <c r="P42" s="37">
        <v>0</v>
      </c>
      <c r="Q42" s="37">
        <v>0</v>
      </c>
      <c r="R42" s="37">
        <v>0</v>
      </c>
      <c r="S42" s="33">
        <v>0</v>
      </c>
      <c r="T42" s="33">
        <v>0</v>
      </c>
      <c r="U42" s="33">
        <v>0</v>
      </c>
      <c r="V42" s="33">
        <v>0</v>
      </c>
      <c r="W42" s="34">
        <v>0</v>
      </c>
      <c r="X42" s="33">
        <v>0</v>
      </c>
      <c r="Y42" s="34">
        <v>0</v>
      </c>
    </row>
    <row r="43" spans="1:25" x14ac:dyDescent="0.25">
      <c r="A43" s="239" t="s">
        <v>323</v>
      </c>
      <c r="B43" s="239"/>
      <c r="C43" s="239"/>
      <c r="D43" s="239"/>
      <c r="E43" s="239"/>
      <c r="F43" s="239"/>
      <c r="G43" s="32">
        <v>35</v>
      </c>
      <c r="H43" s="37">
        <v>0</v>
      </c>
      <c r="I43" s="37">
        <v>0</v>
      </c>
      <c r="J43" s="37">
        <v>0</v>
      </c>
      <c r="K43" s="37">
        <v>0</v>
      </c>
      <c r="L43" s="37">
        <v>0</v>
      </c>
      <c r="M43" s="37">
        <v>0</v>
      </c>
      <c r="N43" s="37">
        <v>0</v>
      </c>
      <c r="O43" s="37">
        <v>0</v>
      </c>
      <c r="P43" s="33">
        <v>48024861</v>
      </c>
      <c r="Q43" s="37">
        <v>0</v>
      </c>
      <c r="R43" s="37">
        <v>0</v>
      </c>
      <c r="S43" s="33">
        <v>0</v>
      </c>
      <c r="T43" s="33">
        <v>0</v>
      </c>
      <c r="U43" s="33">
        <v>0</v>
      </c>
      <c r="V43" s="33">
        <v>0</v>
      </c>
      <c r="W43" s="34">
        <v>48024861</v>
      </c>
      <c r="X43" s="33">
        <v>0</v>
      </c>
      <c r="Y43" s="34">
        <v>48024861</v>
      </c>
    </row>
    <row r="44" spans="1:25" x14ac:dyDescent="0.25">
      <c r="A44" s="239" t="s">
        <v>324</v>
      </c>
      <c r="B44" s="239"/>
      <c r="C44" s="239"/>
      <c r="D44" s="239"/>
      <c r="E44" s="239"/>
      <c r="F44" s="239"/>
      <c r="G44" s="32">
        <v>36</v>
      </c>
      <c r="H44" s="37">
        <v>0</v>
      </c>
      <c r="I44" s="37">
        <v>0</v>
      </c>
      <c r="J44" s="37">
        <v>0</v>
      </c>
      <c r="K44" s="37">
        <v>0</v>
      </c>
      <c r="L44" s="37">
        <v>0</v>
      </c>
      <c r="M44" s="37">
        <v>0</v>
      </c>
      <c r="N44" s="37">
        <v>0</v>
      </c>
      <c r="O44" s="37">
        <v>0</v>
      </c>
      <c r="P44" s="37">
        <v>0</v>
      </c>
      <c r="Q44" s="33">
        <v>0</v>
      </c>
      <c r="R44" s="37">
        <v>0</v>
      </c>
      <c r="S44" s="33">
        <v>0</v>
      </c>
      <c r="T44" s="33">
        <v>0</v>
      </c>
      <c r="U44" s="33">
        <v>0</v>
      </c>
      <c r="V44" s="33">
        <v>0</v>
      </c>
      <c r="W44" s="34">
        <v>0</v>
      </c>
      <c r="X44" s="33">
        <v>0</v>
      </c>
      <c r="Y44" s="34">
        <v>0</v>
      </c>
    </row>
    <row r="45" spans="1:25" x14ac:dyDescent="0.25">
      <c r="A45" s="239" t="s">
        <v>325</v>
      </c>
      <c r="B45" s="239"/>
      <c r="C45" s="239"/>
      <c r="D45" s="239"/>
      <c r="E45" s="239"/>
      <c r="F45" s="239"/>
      <c r="G45" s="32">
        <v>37</v>
      </c>
      <c r="H45" s="37">
        <v>0</v>
      </c>
      <c r="I45" s="37">
        <v>0</v>
      </c>
      <c r="J45" s="37">
        <v>0</v>
      </c>
      <c r="K45" s="37">
        <v>0</v>
      </c>
      <c r="L45" s="37">
        <v>0</v>
      </c>
      <c r="M45" s="37">
        <v>0</v>
      </c>
      <c r="N45" s="37">
        <v>0</v>
      </c>
      <c r="O45" s="37">
        <v>0</v>
      </c>
      <c r="P45" s="37">
        <v>0</v>
      </c>
      <c r="Q45" s="37">
        <v>0</v>
      </c>
      <c r="R45" s="33">
        <v>0</v>
      </c>
      <c r="S45" s="33">
        <v>0</v>
      </c>
      <c r="T45" s="33">
        <v>0</v>
      </c>
      <c r="U45" s="33">
        <v>0</v>
      </c>
      <c r="V45" s="33">
        <v>0</v>
      </c>
      <c r="W45" s="34">
        <v>0</v>
      </c>
      <c r="X45" s="33">
        <v>0</v>
      </c>
      <c r="Y45" s="34">
        <v>0</v>
      </c>
    </row>
    <row r="46" spans="1:25" x14ac:dyDescent="0.25">
      <c r="A46" s="239" t="s">
        <v>326</v>
      </c>
      <c r="B46" s="239"/>
      <c r="C46" s="239"/>
      <c r="D46" s="239"/>
      <c r="E46" s="239"/>
      <c r="F46" s="239"/>
      <c r="G46" s="32">
        <v>38</v>
      </c>
      <c r="H46" s="37">
        <v>0</v>
      </c>
      <c r="I46" s="37">
        <v>0</v>
      </c>
      <c r="J46" s="37">
        <v>0</v>
      </c>
      <c r="K46" s="37">
        <v>0</v>
      </c>
      <c r="L46" s="37">
        <v>0</v>
      </c>
      <c r="M46" s="37">
        <v>0</v>
      </c>
      <c r="N46" s="33">
        <v>0</v>
      </c>
      <c r="O46" s="33">
        <v>0</v>
      </c>
      <c r="P46" s="33">
        <v>0</v>
      </c>
      <c r="Q46" s="33">
        <v>0</v>
      </c>
      <c r="R46" s="33">
        <v>0</v>
      </c>
      <c r="S46" s="33">
        <v>0</v>
      </c>
      <c r="T46" s="33">
        <v>0</v>
      </c>
      <c r="U46" s="33">
        <v>3010670</v>
      </c>
      <c r="V46" s="33">
        <v>0</v>
      </c>
      <c r="W46" s="34">
        <v>3010670</v>
      </c>
      <c r="X46" s="33">
        <v>0</v>
      </c>
      <c r="Y46" s="34">
        <v>3010670</v>
      </c>
    </row>
    <row r="47" spans="1:25" x14ac:dyDescent="0.25">
      <c r="A47" s="239" t="s">
        <v>327</v>
      </c>
      <c r="B47" s="239"/>
      <c r="C47" s="239"/>
      <c r="D47" s="239"/>
      <c r="E47" s="239"/>
      <c r="F47" s="239"/>
      <c r="G47" s="32">
        <v>39</v>
      </c>
      <c r="H47" s="37">
        <v>0</v>
      </c>
      <c r="I47" s="37">
        <v>0</v>
      </c>
      <c r="J47" s="37">
        <v>0</v>
      </c>
      <c r="K47" s="37">
        <v>0</v>
      </c>
      <c r="L47" s="37">
        <v>0</v>
      </c>
      <c r="M47" s="37">
        <v>0</v>
      </c>
      <c r="N47" s="33">
        <v>0</v>
      </c>
      <c r="O47" s="33">
        <v>0</v>
      </c>
      <c r="P47" s="33">
        <v>0</v>
      </c>
      <c r="Q47" s="33">
        <v>0</v>
      </c>
      <c r="R47" s="33">
        <v>0</v>
      </c>
      <c r="S47" s="33">
        <v>0</v>
      </c>
      <c r="T47" s="33">
        <v>0</v>
      </c>
      <c r="U47" s="33">
        <v>0</v>
      </c>
      <c r="V47" s="33">
        <v>0</v>
      </c>
      <c r="W47" s="34">
        <v>0</v>
      </c>
      <c r="X47" s="33">
        <v>0</v>
      </c>
      <c r="Y47" s="34">
        <v>0</v>
      </c>
    </row>
    <row r="48" spans="1:25" x14ac:dyDescent="0.25">
      <c r="A48" s="239" t="s">
        <v>328</v>
      </c>
      <c r="B48" s="239"/>
      <c r="C48" s="239"/>
      <c r="D48" s="239"/>
      <c r="E48" s="239"/>
      <c r="F48" s="239"/>
      <c r="G48" s="32">
        <v>40</v>
      </c>
      <c r="H48" s="33">
        <v>0</v>
      </c>
      <c r="I48" s="33">
        <v>0</v>
      </c>
      <c r="J48" s="33">
        <v>0</v>
      </c>
      <c r="K48" s="33">
        <v>0</v>
      </c>
      <c r="L48" s="33">
        <v>0</v>
      </c>
      <c r="M48" s="33">
        <v>0</v>
      </c>
      <c r="N48" s="33">
        <v>0</v>
      </c>
      <c r="O48" s="33">
        <v>0</v>
      </c>
      <c r="P48" s="33">
        <v>0</v>
      </c>
      <c r="Q48" s="33">
        <v>0</v>
      </c>
      <c r="R48" s="33">
        <v>0</v>
      </c>
      <c r="S48" s="33">
        <v>0</v>
      </c>
      <c r="T48" s="33">
        <v>0</v>
      </c>
      <c r="U48" s="33">
        <v>0</v>
      </c>
      <c r="V48" s="33">
        <v>0</v>
      </c>
      <c r="W48" s="34">
        <v>0</v>
      </c>
      <c r="X48" s="33">
        <v>0</v>
      </c>
      <c r="Y48" s="34">
        <v>0</v>
      </c>
    </row>
    <row r="49" spans="1:25" x14ac:dyDescent="0.25">
      <c r="A49" s="239" t="s">
        <v>329</v>
      </c>
      <c r="B49" s="239"/>
      <c r="C49" s="239"/>
      <c r="D49" s="239"/>
      <c r="E49" s="239"/>
      <c r="F49" s="239"/>
      <c r="G49" s="32">
        <v>41</v>
      </c>
      <c r="H49" s="37">
        <v>0</v>
      </c>
      <c r="I49" s="37">
        <v>0</v>
      </c>
      <c r="J49" s="37">
        <v>0</v>
      </c>
      <c r="K49" s="37">
        <v>0</v>
      </c>
      <c r="L49" s="37">
        <v>0</v>
      </c>
      <c r="M49" s="37">
        <v>0</v>
      </c>
      <c r="N49" s="33">
        <v>0</v>
      </c>
      <c r="O49" s="33">
        <v>0</v>
      </c>
      <c r="P49" s="33">
        <v>0</v>
      </c>
      <c r="Q49" s="33">
        <v>0</v>
      </c>
      <c r="R49" s="33">
        <v>0</v>
      </c>
      <c r="S49" s="33">
        <v>0</v>
      </c>
      <c r="T49" s="33">
        <v>0</v>
      </c>
      <c r="U49" s="33">
        <v>0</v>
      </c>
      <c r="V49" s="33">
        <v>0</v>
      </c>
      <c r="W49" s="34">
        <v>0</v>
      </c>
      <c r="X49" s="33">
        <v>0</v>
      </c>
      <c r="Y49" s="34">
        <v>0</v>
      </c>
    </row>
    <row r="50" spans="1:25" x14ac:dyDescent="0.25">
      <c r="A50" s="239" t="s">
        <v>330</v>
      </c>
      <c r="B50" s="239"/>
      <c r="C50" s="239"/>
      <c r="D50" s="239"/>
      <c r="E50" s="239"/>
      <c r="F50" s="239"/>
      <c r="G50" s="32">
        <v>42</v>
      </c>
      <c r="H50" s="33">
        <v>0</v>
      </c>
      <c r="I50" s="33">
        <v>0</v>
      </c>
      <c r="J50" s="33">
        <v>0</v>
      </c>
      <c r="K50" s="33">
        <v>0</v>
      </c>
      <c r="L50" s="33">
        <v>0</v>
      </c>
      <c r="M50" s="33">
        <v>0</v>
      </c>
      <c r="N50" s="33">
        <v>0</v>
      </c>
      <c r="O50" s="33">
        <v>0</v>
      </c>
      <c r="P50" s="33">
        <v>0</v>
      </c>
      <c r="Q50" s="33">
        <v>0</v>
      </c>
      <c r="R50" s="33">
        <v>0</v>
      </c>
      <c r="S50" s="33">
        <v>0</v>
      </c>
      <c r="T50" s="33">
        <v>0</v>
      </c>
      <c r="U50" s="33">
        <v>0</v>
      </c>
      <c r="V50" s="33">
        <v>0</v>
      </c>
      <c r="W50" s="34">
        <v>0</v>
      </c>
      <c r="X50" s="33">
        <v>0</v>
      </c>
      <c r="Y50" s="34">
        <v>0</v>
      </c>
    </row>
    <row r="51" spans="1:25" x14ac:dyDescent="0.25">
      <c r="A51" s="239" t="s">
        <v>331</v>
      </c>
      <c r="B51" s="239"/>
      <c r="C51" s="239"/>
      <c r="D51" s="239"/>
      <c r="E51" s="239"/>
      <c r="F51" s="239"/>
      <c r="G51" s="32">
        <v>43</v>
      </c>
      <c r="H51" s="33">
        <v>0</v>
      </c>
      <c r="I51" s="33">
        <v>0</v>
      </c>
      <c r="J51" s="33">
        <v>0</v>
      </c>
      <c r="K51" s="33">
        <v>0</v>
      </c>
      <c r="L51" s="33">
        <v>0</v>
      </c>
      <c r="M51" s="33">
        <v>0</v>
      </c>
      <c r="N51" s="33">
        <v>0</v>
      </c>
      <c r="O51" s="33">
        <v>0</v>
      </c>
      <c r="P51" s="33">
        <v>0</v>
      </c>
      <c r="Q51" s="33">
        <v>0</v>
      </c>
      <c r="R51" s="33">
        <v>0</v>
      </c>
      <c r="S51" s="33">
        <v>0</v>
      </c>
      <c r="T51" s="33">
        <v>0</v>
      </c>
      <c r="U51" s="33">
        <v>0</v>
      </c>
      <c r="V51" s="33">
        <v>0</v>
      </c>
      <c r="W51" s="34">
        <v>0</v>
      </c>
      <c r="X51" s="33">
        <v>0</v>
      </c>
      <c r="Y51" s="34">
        <v>0</v>
      </c>
    </row>
    <row r="52" spans="1:25" x14ac:dyDescent="0.25">
      <c r="A52" s="239" t="s">
        <v>332</v>
      </c>
      <c r="B52" s="239"/>
      <c r="C52" s="239"/>
      <c r="D52" s="239"/>
      <c r="E52" s="239"/>
      <c r="F52" s="239"/>
      <c r="G52" s="32">
        <v>44</v>
      </c>
      <c r="H52" s="33">
        <v>0</v>
      </c>
      <c r="I52" s="33">
        <v>0</v>
      </c>
      <c r="J52" s="33">
        <v>0</v>
      </c>
      <c r="K52" s="33">
        <v>0</v>
      </c>
      <c r="L52" s="33">
        <v>0</v>
      </c>
      <c r="M52" s="33">
        <v>0</v>
      </c>
      <c r="N52" s="33">
        <v>0</v>
      </c>
      <c r="O52" s="33">
        <v>0</v>
      </c>
      <c r="P52" s="33">
        <v>0</v>
      </c>
      <c r="Q52" s="33">
        <v>0</v>
      </c>
      <c r="R52" s="33">
        <v>0</v>
      </c>
      <c r="S52" s="33">
        <v>0</v>
      </c>
      <c r="T52" s="33">
        <v>0</v>
      </c>
      <c r="U52" s="33">
        <v>0</v>
      </c>
      <c r="V52" s="33">
        <v>0</v>
      </c>
      <c r="W52" s="34">
        <v>0</v>
      </c>
      <c r="X52" s="33">
        <v>0</v>
      </c>
      <c r="Y52" s="34">
        <v>0</v>
      </c>
    </row>
    <row r="53" spans="1:25" x14ac:dyDescent="0.25">
      <c r="A53" s="239" t="s">
        <v>333</v>
      </c>
      <c r="B53" s="239"/>
      <c r="C53" s="239"/>
      <c r="D53" s="239"/>
      <c r="E53" s="239"/>
      <c r="F53" s="239"/>
      <c r="G53" s="32">
        <v>45</v>
      </c>
      <c r="H53" s="33">
        <v>0</v>
      </c>
      <c r="I53" s="33">
        <v>0</v>
      </c>
      <c r="J53" s="33">
        <v>0</v>
      </c>
      <c r="K53" s="33">
        <v>0</v>
      </c>
      <c r="L53" s="33">
        <v>0</v>
      </c>
      <c r="M53" s="33">
        <v>0</v>
      </c>
      <c r="N53" s="33">
        <v>0</v>
      </c>
      <c r="O53" s="33">
        <v>0</v>
      </c>
      <c r="P53" s="33">
        <v>0</v>
      </c>
      <c r="Q53" s="33">
        <v>0</v>
      </c>
      <c r="R53" s="33">
        <v>0</v>
      </c>
      <c r="S53" s="33">
        <v>0</v>
      </c>
      <c r="T53" s="33">
        <v>0</v>
      </c>
      <c r="U53" s="33">
        <v>0</v>
      </c>
      <c r="V53" s="33">
        <v>0</v>
      </c>
      <c r="W53" s="34">
        <v>0</v>
      </c>
      <c r="X53" s="33">
        <v>0</v>
      </c>
      <c r="Y53" s="34">
        <v>0</v>
      </c>
    </row>
    <row r="54" spans="1:25" x14ac:dyDescent="0.25">
      <c r="A54" s="239" t="s">
        <v>334</v>
      </c>
      <c r="B54" s="239"/>
      <c r="C54" s="239"/>
      <c r="D54" s="239"/>
      <c r="E54" s="239"/>
      <c r="F54" s="239"/>
      <c r="G54" s="32">
        <v>46</v>
      </c>
      <c r="H54" s="33">
        <v>0</v>
      </c>
      <c r="I54" s="33">
        <v>0</v>
      </c>
      <c r="J54" s="33">
        <v>0</v>
      </c>
      <c r="K54" s="33">
        <v>0</v>
      </c>
      <c r="L54" s="33">
        <v>0</v>
      </c>
      <c r="M54" s="33">
        <v>0</v>
      </c>
      <c r="N54" s="33">
        <v>0</v>
      </c>
      <c r="O54" s="33">
        <v>0</v>
      </c>
      <c r="P54" s="33">
        <v>0</v>
      </c>
      <c r="Q54" s="33">
        <v>0</v>
      </c>
      <c r="R54" s="33">
        <v>0</v>
      </c>
      <c r="S54" s="33">
        <v>0</v>
      </c>
      <c r="T54" s="33">
        <v>0</v>
      </c>
      <c r="U54" s="33">
        <v>0</v>
      </c>
      <c r="V54" s="33">
        <v>0</v>
      </c>
      <c r="W54" s="34">
        <v>0</v>
      </c>
      <c r="X54" s="33">
        <v>0</v>
      </c>
      <c r="Y54" s="34">
        <v>0</v>
      </c>
    </row>
    <row r="55" spans="1:25" x14ac:dyDescent="0.25">
      <c r="A55" s="239" t="s">
        <v>335</v>
      </c>
      <c r="B55" s="239"/>
      <c r="C55" s="239"/>
      <c r="D55" s="239"/>
      <c r="E55" s="239"/>
      <c r="F55" s="239"/>
      <c r="G55" s="32">
        <v>47</v>
      </c>
      <c r="H55" s="33">
        <v>0</v>
      </c>
      <c r="I55" s="33">
        <v>0</v>
      </c>
      <c r="J55" s="33">
        <v>0</v>
      </c>
      <c r="K55" s="33">
        <v>0</v>
      </c>
      <c r="L55" s="33">
        <v>0</v>
      </c>
      <c r="M55" s="33">
        <v>0</v>
      </c>
      <c r="N55" s="33">
        <v>0</v>
      </c>
      <c r="O55" s="33">
        <v>0</v>
      </c>
      <c r="P55" s="33">
        <v>0</v>
      </c>
      <c r="Q55" s="33">
        <v>0</v>
      </c>
      <c r="R55" s="33">
        <v>0</v>
      </c>
      <c r="S55" s="33">
        <v>0</v>
      </c>
      <c r="T55" s="33">
        <v>0</v>
      </c>
      <c r="U55" s="33">
        <v>0</v>
      </c>
      <c r="V55" s="33">
        <v>0</v>
      </c>
      <c r="W55" s="34">
        <v>0</v>
      </c>
      <c r="X55" s="33">
        <v>0</v>
      </c>
      <c r="Y55" s="34">
        <v>0</v>
      </c>
    </row>
    <row r="56" spans="1:25" x14ac:dyDescent="0.25">
      <c r="A56" s="239" t="s">
        <v>336</v>
      </c>
      <c r="B56" s="239"/>
      <c r="C56" s="239"/>
      <c r="D56" s="239"/>
      <c r="E56" s="239"/>
      <c r="F56" s="239"/>
      <c r="G56" s="32">
        <v>48</v>
      </c>
      <c r="H56" s="33">
        <v>0</v>
      </c>
      <c r="I56" s="33">
        <v>0</v>
      </c>
      <c r="J56" s="33">
        <v>0</v>
      </c>
      <c r="K56" s="33">
        <v>0</v>
      </c>
      <c r="L56" s="33">
        <v>0</v>
      </c>
      <c r="M56" s="33">
        <v>0</v>
      </c>
      <c r="N56" s="33">
        <v>0</v>
      </c>
      <c r="O56" s="33">
        <v>0</v>
      </c>
      <c r="P56" s="33">
        <v>0</v>
      </c>
      <c r="Q56" s="33">
        <v>0</v>
      </c>
      <c r="R56" s="33">
        <v>0</v>
      </c>
      <c r="S56" s="33">
        <v>0</v>
      </c>
      <c r="T56" s="33">
        <v>0</v>
      </c>
      <c r="U56" s="33">
        <v>0</v>
      </c>
      <c r="V56" s="33">
        <v>0</v>
      </c>
      <c r="W56" s="34">
        <v>0</v>
      </c>
      <c r="X56" s="33">
        <v>0</v>
      </c>
      <c r="Y56" s="34">
        <v>0</v>
      </c>
    </row>
    <row r="57" spans="1:25" x14ac:dyDescent="0.25">
      <c r="A57" s="239" t="s">
        <v>347</v>
      </c>
      <c r="B57" s="239"/>
      <c r="C57" s="239"/>
      <c r="D57" s="239"/>
      <c r="E57" s="239"/>
      <c r="F57" s="239"/>
      <c r="G57" s="32">
        <v>49</v>
      </c>
      <c r="H57" s="33">
        <v>0</v>
      </c>
      <c r="I57" s="33">
        <v>0</v>
      </c>
      <c r="J57" s="33">
        <v>54386294</v>
      </c>
      <c r="K57" s="33">
        <v>0</v>
      </c>
      <c r="L57" s="33">
        <v>0</v>
      </c>
      <c r="M57" s="33">
        <v>0</v>
      </c>
      <c r="N57" s="33">
        <v>0</v>
      </c>
      <c r="O57" s="33">
        <v>0</v>
      </c>
      <c r="P57" s="33">
        <v>0</v>
      </c>
      <c r="Q57" s="33">
        <v>0</v>
      </c>
      <c r="R57" s="33">
        <v>0</v>
      </c>
      <c r="S57" s="33">
        <v>0</v>
      </c>
      <c r="T57" s="33">
        <v>0</v>
      </c>
      <c r="U57" s="33">
        <v>-54386294</v>
      </c>
      <c r="V57" s="33">
        <v>0</v>
      </c>
      <c r="W57" s="34">
        <v>0</v>
      </c>
      <c r="X57" s="33">
        <v>0</v>
      </c>
      <c r="Y57" s="34">
        <v>0</v>
      </c>
    </row>
    <row r="58" spans="1:25" x14ac:dyDescent="0.25">
      <c r="A58" s="239" t="s">
        <v>338</v>
      </c>
      <c r="B58" s="239"/>
      <c r="C58" s="239"/>
      <c r="D58" s="239"/>
      <c r="E58" s="239"/>
      <c r="F58" s="239"/>
      <c r="G58" s="32">
        <v>50</v>
      </c>
      <c r="H58" s="33">
        <v>0</v>
      </c>
      <c r="I58" s="33">
        <v>0</v>
      </c>
      <c r="J58" s="33">
        <v>0</v>
      </c>
      <c r="K58" s="33">
        <v>0</v>
      </c>
      <c r="L58" s="33">
        <v>0</v>
      </c>
      <c r="M58" s="33">
        <v>0</v>
      </c>
      <c r="N58" s="33">
        <v>0</v>
      </c>
      <c r="O58" s="33">
        <v>0</v>
      </c>
      <c r="P58" s="33">
        <v>0</v>
      </c>
      <c r="Q58" s="33">
        <v>0</v>
      </c>
      <c r="R58" s="33">
        <v>0</v>
      </c>
      <c r="S58" s="33">
        <v>0</v>
      </c>
      <c r="T58" s="33">
        <v>0</v>
      </c>
      <c r="U58" s="33">
        <v>0</v>
      </c>
      <c r="V58" s="33">
        <v>0</v>
      </c>
      <c r="W58" s="34">
        <v>0</v>
      </c>
      <c r="X58" s="33">
        <v>0</v>
      </c>
      <c r="Y58" s="34">
        <v>0</v>
      </c>
    </row>
    <row r="59" spans="1:25" x14ac:dyDescent="0.25">
      <c r="A59" s="246" t="s">
        <v>348</v>
      </c>
      <c r="B59" s="246"/>
      <c r="C59" s="246"/>
      <c r="D59" s="246"/>
      <c r="E59" s="246"/>
      <c r="F59" s="246"/>
      <c r="G59" s="35">
        <v>51</v>
      </c>
      <c r="H59" s="36">
        <v>19792159200</v>
      </c>
      <c r="I59" s="36">
        <v>0</v>
      </c>
      <c r="J59" s="36">
        <v>603573707</v>
      </c>
      <c r="K59" s="36">
        <v>0</v>
      </c>
      <c r="L59" s="36">
        <v>0</v>
      </c>
      <c r="M59" s="36">
        <v>0</v>
      </c>
      <c r="N59" s="36">
        <v>63936680</v>
      </c>
      <c r="O59" s="36">
        <v>20917773</v>
      </c>
      <c r="P59" s="36">
        <v>157929029</v>
      </c>
      <c r="Q59" s="36">
        <v>0</v>
      </c>
      <c r="R59" s="36">
        <v>0</v>
      </c>
      <c r="S59" s="36">
        <v>0</v>
      </c>
      <c r="T59" s="36">
        <v>0</v>
      </c>
      <c r="U59" s="36">
        <v>6004492931</v>
      </c>
      <c r="V59" s="36">
        <v>-1143409626</v>
      </c>
      <c r="W59" s="36">
        <v>25499599694</v>
      </c>
      <c r="X59" s="36">
        <v>75133158</v>
      </c>
      <c r="Y59" s="36">
        <v>25574732852</v>
      </c>
    </row>
    <row r="60" spans="1:25" x14ac:dyDescent="0.25">
      <c r="A60" s="242" t="s">
        <v>340</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x14ac:dyDescent="0.25">
      <c r="A61" s="247" t="s">
        <v>349</v>
      </c>
      <c r="B61" s="247"/>
      <c r="C61" s="247"/>
      <c r="D61" s="247"/>
      <c r="E61" s="247"/>
      <c r="F61" s="247"/>
      <c r="G61" s="35">
        <v>52</v>
      </c>
      <c r="H61" s="36">
        <v>0</v>
      </c>
      <c r="I61" s="36">
        <v>0</v>
      </c>
      <c r="J61" s="36">
        <v>0</v>
      </c>
      <c r="K61" s="36">
        <v>0</v>
      </c>
      <c r="L61" s="36">
        <v>0</v>
      </c>
      <c r="M61" s="36">
        <v>0</v>
      </c>
      <c r="N61" s="36">
        <v>0</v>
      </c>
      <c r="O61" s="36">
        <v>0</v>
      </c>
      <c r="P61" s="36">
        <v>48024861</v>
      </c>
      <c r="Q61" s="36">
        <v>0</v>
      </c>
      <c r="R61" s="36">
        <v>0</v>
      </c>
      <c r="S61" s="36">
        <v>0</v>
      </c>
      <c r="T61" s="36">
        <v>0</v>
      </c>
      <c r="U61" s="36">
        <v>3010670</v>
      </c>
      <c r="V61" s="36">
        <v>0</v>
      </c>
      <c r="W61" s="36">
        <v>51035531</v>
      </c>
      <c r="X61" s="36">
        <v>0</v>
      </c>
      <c r="Y61" s="36">
        <v>51035531</v>
      </c>
    </row>
    <row r="62" spans="1:25" x14ac:dyDescent="0.25">
      <c r="A62" s="247" t="s">
        <v>350</v>
      </c>
      <c r="B62" s="247"/>
      <c r="C62" s="247"/>
      <c r="D62" s="247"/>
      <c r="E62" s="247"/>
      <c r="F62" s="247"/>
      <c r="G62" s="35">
        <v>53</v>
      </c>
      <c r="H62" s="36">
        <v>0</v>
      </c>
      <c r="I62" s="36">
        <v>0</v>
      </c>
      <c r="J62" s="36">
        <v>0</v>
      </c>
      <c r="K62" s="36">
        <v>0</v>
      </c>
      <c r="L62" s="36">
        <v>0</v>
      </c>
      <c r="M62" s="36">
        <v>0</v>
      </c>
      <c r="N62" s="36">
        <v>0</v>
      </c>
      <c r="O62" s="36">
        <v>0</v>
      </c>
      <c r="P62" s="36">
        <v>48024861</v>
      </c>
      <c r="Q62" s="36">
        <v>0</v>
      </c>
      <c r="R62" s="36">
        <v>0</v>
      </c>
      <c r="S62" s="36">
        <v>0</v>
      </c>
      <c r="T62" s="36">
        <v>0</v>
      </c>
      <c r="U62" s="36">
        <v>3010670</v>
      </c>
      <c r="V62" s="36">
        <v>-1143409626</v>
      </c>
      <c r="W62" s="36">
        <v>-1092374095</v>
      </c>
      <c r="X62" s="36">
        <v>7000975</v>
      </c>
      <c r="Y62" s="36">
        <v>-1085373120</v>
      </c>
    </row>
    <row r="63" spans="1:25" x14ac:dyDescent="0.25">
      <c r="A63" s="247" t="s">
        <v>351</v>
      </c>
      <c r="B63" s="247"/>
      <c r="C63" s="247"/>
      <c r="D63" s="247"/>
      <c r="E63" s="247"/>
      <c r="F63" s="247"/>
      <c r="G63" s="35">
        <v>54</v>
      </c>
      <c r="H63" s="36">
        <v>0</v>
      </c>
      <c r="I63" s="36">
        <v>0</v>
      </c>
      <c r="J63" s="36">
        <v>54386294</v>
      </c>
      <c r="K63" s="36">
        <v>0</v>
      </c>
      <c r="L63" s="36">
        <v>0</v>
      </c>
      <c r="M63" s="36">
        <v>0</v>
      </c>
      <c r="N63" s="36">
        <v>0</v>
      </c>
      <c r="O63" s="36">
        <v>0</v>
      </c>
      <c r="P63" s="36">
        <v>0</v>
      </c>
      <c r="Q63" s="36">
        <v>0</v>
      </c>
      <c r="R63" s="36">
        <v>0</v>
      </c>
      <c r="S63" s="36">
        <v>0</v>
      </c>
      <c r="T63" s="36">
        <v>0</v>
      </c>
      <c r="U63" s="36">
        <v>-54386294</v>
      </c>
      <c r="V63" s="36">
        <v>0</v>
      </c>
      <c r="W63" s="36">
        <v>0</v>
      </c>
      <c r="X63" s="36">
        <v>0</v>
      </c>
      <c r="Y63" s="36">
        <v>0</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3">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 type="whole" operator="greaterThanOrEqual" allowBlank="1" showInputMessage="1" showErrorMessage="1" errorTitle="Incorrect entry" error="You can enter only positive whole numbers." sqref="P6:X6">
      <formula1>0</formula1>
    </dataValidation>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4" zoomScaleNormal="84" workbookViewId="0">
      <selection sqref="A1:G28"/>
    </sheetView>
  </sheetViews>
  <sheetFormatPr defaultRowHeight="15" x14ac:dyDescent="0.25"/>
  <cols>
    <col min="1" max="6" width="9.140625" style="38"/>
    <col min="7" max="7" width="183.7109375" style="38" customWidth="1"/>
    <col min="8" max="16384" width="9.140625" style="38"/>
  </cols>
  <sheetData>
    <row r="1" spans="1:7" x14ac:dyDescent="0.25">
      <c r="A1" s="248" t="s">
        <v>352</v>
      </c>
      <c r="B1" s="249"/>
      <c r="C1" s="249"/>
      <c r="D1" s="249"/>
      <c r="E1" s="249"/>
      <c r="F1" s="249"/>
      <c r="G1" s="249"/>
    </row>
    <row r="2" spans="1:7" x14ac:dyDescent="0.25">
      <c r="A2" s="249"/>
      <c r="B2" s="249"/>
      <c r="C2" s="249"/>
      <c r="D2" s="249"/>
      <c r="E2" s="249"/>
      <c r="F2" s="249"/>
      <c r="G2" s="249"/>
    </row>
    <row r="3" spans="1:7" x14ac:dyDescent="0.25">
      <c r="A3" s="249"/>
      <c r="B3" s="249"/>
      <c r="C3" s="249"/>
      <c r="D3" s="249"/>
      <c r="E3" s="249"/>
      <c r="F3" s="249"/>
      <c r="G3" s="249"/>
    </row>
    <row r="4" spans="1:7" x14ac:dyDescent="0.25">
      <c r="A4" s="249"/>
      <c r="B4" s="249"/>
      <c r="C4" s="249"/>
      <c r="D4" s="249"/>
      <c r="E4" s="249"/>
      <c r="F4" s="249"/>
      <c r="G4" s="249"/>
    </row>
    <row r="5" spans="1:7" x14ac:dyDescent="0.25">
      <c r="A5" s="249"/>
      <c r="B5" s="249"/>
      <c r="C5" s="249"/>
      <c r="D5" s="249"/>
      <c r="E5" s="249"/>
      <c r="F5" s="249"/>
      <c r="G5" s="249"/>
    </row>
    <row r="6" spans="1:7" x14ac:dyDescent="0.25">
      <c r="A6" s="249"/>
      <c r="B6" s="249"/>
      <c r="C6" s="249"/>
      <c r="D6" s="249"/>
      <c r="E6" s="249"/>
      <c r="F6" s="249"/>
      <c r="G6" s="249"/>
    </row>
    <row r="7" spans="1:7" x14ac:dyDescent="0.25">
      <c r="A7" s="249"/>
      <c r="B7" s="249"/>
      <c r="C7" s="249"/>
      <c r="D7" s="249"/>
      <c r="E7" s="249"/>
      <c r="F7" s="249"/>
      <c r="G7" s="249"/>
    </row>
    <row r="8" spans="1:7" x14ac:dyDescent="0.25">
      <c r="A8" s="249"/>
      <c r="B8" s="249"/>
      <c r="C8" s="249"/>
      <c r="D8" s="249"/>
      <c r="E8" s="249"/>
      <c r="F8" s="249"/>
      <c r="G8" s="249"/>
    </row>
    <row r="9" spans="1:7" x14ac:dyDescent="0.25">
      <c r="A9" s="249"/>
      <c r="B9" s="249"/>
      <c r="C9" s="249"/>
      <c r="D9" s="249"/>
      <c r="E9" s="249"/>
      <c r="F9" s="249"/>
      <c r="G9" s="249"/>
    </row>
    <row r="10" spans="1:7" x14ac:dyDescent="0.25">
      <c r="A10" s="249"/>
      <c r="B10" s="249"/>
      <c r="C10" s="249"/>
      <c r="D10" s="249"/>
      <c r="E10" s="249"/>
      <c r="F10" s="249"/>
      <c r="G10" s="249"/>
    </row>
    <row r="11" spans="1:7" x14ac:dyDescent="0.25">
      <c r="A11" s="249"/>
      <c r="B11" s="249"/>
      <c r="C11" s="249"/>
      <c r="D11" s="249"/>
      <c r="E11" s="249"/>
      <c r="F11" s="249"/>
      <c r="G11" s="249"/>
    </row>
    <row r="12" spans="1:7" x14ac:dyDescent="0.25">
      <c r="A12" s="249"/>
      <c r="B12" s="249"/>
      <c r="C12" s="249"/>
      <c r="D12" s="249"/>
      <c r="E12" s="249"/>
      <c r="F12" s="249"/>
      <c r="G12" s="249"/>
    </row>
    <row r="13" spans="1:7" x14ac:dyDescent="0.25">
      <c r="A13" s="249"/>
      <c r="B13" s="249"/>
      <c r="C13" s="249"/>
      <c r="D13" s="249"/>
      <c r="E13" s="249"/>
      <c r="F13" s="249"/>
      <c r="G13" s="249"/>
    </row>
    <row r="14" spans="1:7" x14ac:dyDescent="0.25">
      <c r="A14" s="249"/>
      <c r="B14" s="249"/>
      <c r="C14" s="249"/>
      <c r="D14" s="249"/>
      <c r="E14" s="249"/>
      <c r="F14" s="249"/>
      <c r="G14" s="249"/>
    </row>
    <row r="15" spans="1:7" x14ac:dyDescent="0.25">
      <c r="A15" s="249"/>
      <c r="B15" s="249"/>
      <c r="C15" s="249"/>
      <c r="D15" s="249"/>
      <c r="E15" s="249"/>
      <c r="F15" s="249"/>
      <c r="G15" s="249"/>
    </row>
    <row r="16" spans="1:7" x14ac:dyDescent="0.25">
      <c r="A16" s="249"/>
      <c r="B16" s="249"/>
      <c r="C16" s="249"/>
      <c r="D16" s="249"/>
      <c r="E16" s="249"/>
      <c r="F16" s="249"/>
      <c r="G16" s="249"/>
    </row>
    <row r="17" spans="1:7" x14ac:dyDescent="0.25">
      <c r="A17" s="249"/>
      <c r="B17" s="249"/>
      <c r="C17" s="249"/>
      <c r="D17" s="249"/>
      <c r="E17" s="249"/>
      <c r="F17" s="249"/>
      <c r="G17" s="249"/>
    </row>
    <row r="18" spans="1:7" x14ac:dyDescent="0.25">
      <c r="A18" s="249"/>
      <c r="B18" s="249"/>
      <c r="C18" s="249"/>
      <c r="D18" s="249"/>
      <c r="E18" s="249"/>
      <c r="F18" s="249"/>
      <c r="G18" s="249"/>
    </row>
    <row r="19" spans="1:7" x14ac:dyDescent="0.25">
      <c r="A19" s="249"/>
      <c r="B19" s="249"/>
      <c r="C19" s="249"/>
      <c r="D19" s="249"/>
      <c r="E19" s="249"/>
      <c r="F19" s="249"/>
      <c r="G19" s="249"/>
    </row>
    <row r="20" spans="1:7" x14ac:dyDescent="0.25">
      <c r="A20" s="249"/>
      <c r="B20" s="249"/>
      <c r="C20" s="249"/>
      <c r="D20" s="249"/>
      <c r="E20" s="249"/>
      <c r="F20" s="249"/>
      <c r="G20" s="249"/>
    </row>
    <row r="21" spans="1:7" x14ac:dyDescent="0.25">
      <c r="A21" s="249"/>
      <c r="B21" s="249"/>
      <c r="C21" s="249"/>
      <c r="D21" s="249"/>
      <c r="E21" s="249"/>
      <c r="F21" s="249"/>
      <c r="G21" s="249"/>
    </row>
    <row r="22" spans="1:7" x14ac:dyDescent="0.25">
      <c r="A22" s="249"/>
      <c r="B22" s="249"/>
      <c r="C22" s="249"/>
      <c r="D22" s="249"/>
      <c r="E22" s="249"/>
      <c r="F22" s="249"/>
      <c r="G22" s="249"/>
    </row>
    <row r="23" spans="1:7" x14ac:dyDescent="0.25">
      <c r="A23" s="249"/>
      <c r="B23" s="249"/>
      <c r="C23" s="249"/>
      <c r="D23" s="249"/>
      <c r="E23" s="249"/>
      <c r="F23" s="249"/>
      <c r="G23" s="249"/>
    </row>
    <row r="24" spans="1:7" x14ac:dyDescent="0.25">
      <c r="A24" s="249"/>
      <c r="B24" s="249"/>
      <c r="C24" s="249"/>
      <c r="D24" s="249"/>
      <c r="E24" s="249"/>
      <c r="F24" s="249"/>
      <c r="G24" s="249"/>
    </row>
    <row r="25" spans="1:7" x14ac:dyDescent="0.25">
      <c r="A25" s="249"/>
      <c r="B25" s="249"/>
      <c r="C25" s="249"/>
      <c r="D25" s="249"/>
      <c r="E25" s="249"/>
      <c r="F25" s="249"/>
      <c r="G25" s="249"/>
    </row>
    <row r="26" spans="1:7" x14ac:dyDescent="0.25">
      <c r="A26" s="249"/>
      <c r="B26" s="249"/>
      <c r="C26" s="249"/>
      <c r="D26" s="249"/>
      <c r="E26" s="249"/>
      <c r="F26" s="249"/>
      <c r="G26" s="249"/>
    </row>
    <row r="27" spans="1:7" x14ac:dyDescent="0.25">
      <c r="A27" s="249"/>
      <c r="B27" s="249"/>
      <c r="C27" s="249"/>
      <c r="D27" s="249"/>
      <c r="E27" s="249"/>
      <c r="F27" s="249"/>
      <c r="G27" s="249"/>
    </row>
    <row r="28" spans="1:7" ht="266.25" customHeight="1" x14ac:dyDescent="0.25">
      <c r="A28" s="249"/>
      <c r="B28" s="249"/>
      <c r="C28" s="249"/>
      <c r="D28" s="249"/>
      <c r="E28" s="249"/>
      <c r="F28" s="249"/>
      <c r="G28" s="249"/>
    </row>
  </sheetData>
  <mergeCells count="1">
    <mergeCell ref="A1: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Dodig</dc:creator>
  <cp:lastModifiedBy>Ivan Dodig</cp:lastModifiedBy>
  <dcterms:created xsi:type="dcterms:W3CDTF">2022-09-29T06:59:38Z</dcterms:created>
  <dcterms:modified xsi:type="dcterms:W3CDTF">2022-09-29T13:43:07Z</dcterms:modified>
</cp:coreProperties>
</file>